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 activeTab="4"/>
  </bookViews>
  <sheets>
    <sheet name="primo trimestre" sheetId="1" r:id="rId1"/>
    <sheet name="secondo trimestre" sheetId="2" r:id="rId2"/>
    <sheet name="terzo trimestre" sheetId="3" r:id="rId3"/>
    <sheet name="quarto trimestre" sheetId="4" r:id="rId4"/>
    <sheet name="TOTALE ANNO 2017" sheetId="5" r:id="rId5"/>
  </sheets>
  <calcPr calcId="125725"/>
</workbook>
</file>

<file path=xl/calcChain.xml><?xml version="1.0" encoding="utf-8"?>
<calcChain xmlns="http://schemas.openxmlformats.org/spreadsheetml/2006/main">
  <c r="D4" i="5"/>
  <c r="C7"/>
  <c r="D7" s="1"/>
  <c r="B7"/>
  <c r="C6"/>
  <c r="D6" s="1"/>
  <c r="B6"/>
  <c r="C5"/>
  <c r="C8" s="1"/>
  <c r="B5"/>
  <c r="B8" s="1"/>
  <c r="C4"/>
  <c r="B4"/>
  <c r="G1482" i="4"/>
  <c r="F1481"/>
  <c r="H1481" s="1"/>
  <c r="F1480"/>
  <c r="H1480" s="1"/>
  <c r="F1479"/>
  <c r="H1479" s="1"/>
  <c r="F1478"/>
  <c r="H1478" s="1"/>
  <c r="F1476"/>
  <c r="H1476" s="1"/>
  <c r="F1474"/>
  <c r="H1474" s="1"/>
  <c r="F1473"/>
  <c r="H1473" s="1"/>
  <c r="F1471"/>
  <c r="H1471" s="1"/>
  <c r="F1470"/>
  <c r="H1470" s="1"/>
  <c r="F1469"/>
  <c r="H1469" s="1"/>
  <c r="F1468"/>
  <c r="H1468" s="1"/>
  <c r="F1467"/>
  <c r="H1467" s="1"/>
  <c r="F1466"/>
  <c r="H1466" s="1"/>
  <c r="F1464"/>
  <c r="H1464" s="1"/>
  <c r="F1463"/>
  <c r="H1463" s="1"/>
  <c r="F1461"/>
  <c r="H1461" s="1"/>
  <c r="F1460"/>
  <c r="H1460" s="1"/>
  <c r="F1458"/>
  <c r="H1458" s="1"/>
  <c r="F1457"/>
  <c r="H1457" s="1"/>
  <c r="F1455"/>
  <c r="H1455" s="1"/>
  <c r="F1453"/>
  <c r="H1453" s="1"/>
  <c r="F1452"/>
  <c r="H1452" s="1"/>
  <c r="F1451"/>
  <c r="H1451" s="1"/>
  <c r="F1450"/>
  <c r="H1450" s="1"/>
  <c r="F1449"/>
  <c r="H1449" s="1"/>
  <c r="F1448"/>
  <c r="H1448" s="1"/>
  <c r="F1447"/>
  <c r="H1447" s="1"/>
  <c r="F1446"/>
  <c r="H1446" s="1"/>
  <c r="F1445"/>
  <c r="H1445" s="1"/>
  <c r="F1444"/>
  <c r="H1444" s="1"/>
  <c r="F1443"/>
  <c r="H1443" s="1"/>
  <c r="F1442"/>
  <c r="H1442" s="1"/>
  <c r="F1441"/>
  <c r="H1441" s="1"/>
  <c r="F1440"/>
  <c r="H1440" s="1"/>
  <c r="F1438"/>
  <c r="H1438" s="1"/>
  <c r="F1436"/>
  <c r="H1436" s="1"/>
  <c r="F1434"/>
  <c r="H1434" s="1"/>
  <c r="F1432"/>
  <c r="H1432" s="1"/>
  <c r="F1431"/>
  <c r="H1431" s="1"/>
  <c r="F1430"/>
  <c r="H1430" s="1"/>
  <c r="F1428"/>
  <c r="H1428" s="1"/>
  <c r="F1426"/>
  <c r="H1426" s="1"/>
  <c r="F1425"/>
  <c r="H1425" s="1"/>
  <c r="F1424"/>
  <c r="H1424" s="1"/>
  <c r="F1422"/>
  <c r="H1422" s="1"/>
  <c r="F1421"/>
  <c r="H1421" s="1"/>
  <c r="F1420"/>
  <c r="H1420" s="1"/>
  <c r="F1419"/>
  <c r="H1419" s="1"/>
  <c r="F1418"/>
  <c r="H1418" s="1"/>
  <c r="F1417"/>
  <c r="H1417" s="1"/>
  <c r="F1415"/>
  <c r="H1415" s="1"/>
  <c r="F1414"/>
  <c r="H1414" s="1"/>
  <c r="F1413"/>
  <c r="H1413" s="1"/>
  <c r="F1411"/>
  <c r="H1411" s="1"/>
  <c r="F1409"/>
  <c r="H1409" s="1"/>
  <c r="F1408"/>
  <c r="H1408" s="1"/>
  <c r="F1406"/>
  <c r="H1406" s="1"/>
  <c r="F1405"/>
  <c r="H1405" s="1"/>
  <c r="F1404"/>
  <c r="H1404" s="1"/>
  <c r="F1403"/>
  <c r="H1403" s="1"/>
  <c r="F1402"/>
  <c r="H1402" s="1"/>
  <c r="F1401"/>
  <c r="H1401" s="1"/>
  <c r="F1400"/>
  <c r="H1400" s="1"/>
  <c r="F1399"/>
  <c r="H1399" s="1"/>
  <c r="F1398"/>
  <c r="H1398" s="1"/>
  <c r="F1397"/>
  <c r="H1397" s="1"/>
  <c r="F1396"/>
  <c r="H1396" s="1"/>
  <c r="F1395"/>
  <c r="H1395" s="1"/>
  <c r="F1394"/>
  <c r="H1394" s="1"/>
  <c r="F1393"/>
  <c r="H1393" s="1"/>
  <c r="F1392"/>
  <c r="H1392" s="1"/>
  <c r="F1391"/>
  <c r="H1391" s="1"/>
  <c r="F1390"/>
  <c r="H1390" s="1"/>
  <c r="F1389"/>
  <c r="H1389" s="1"/>
  <c r="F1388"/>
  <c r="H1388" s="1"/>
  <c r="F1387"/>
  <c r="H1387" s="1"/>
  <c r="F1386"/>
  <c r="H1386" s="1"/>
  <c r="F1385"/>
  <c r="H1385" s="1"/>
  <c r="F1384"/>
  <c r="H1384" s="1"/>
  <c r="F1383"/>
  <c r="H1383" s="1"/>
  <c r="F1382"/>
  <c r="H1382" s="1"/>
  <c r="F1381"/>
  <c r="H1381" s="1"/>
  <c r="F1380"/>
  <c r="H1380" s="1"/>
  <c r="F1379"/>
  <c r="H1379" s="1"/>
  <c r="F1378"/>
  <c r="H1378" s="1"/>
  <c r="F1377"/>
  <c r="H1377" s="1"/>
  <c r="F1376"/>
  <c r="H1376" s="1"/>
  <c r="F1375"/>
  <c r="H1375" s="1"/>
  <c r="F1374"/>
  <c r="H1374" s="1"/>
  <c r="F1373"/>
  <c r="H1373" s="1"/>
  <c r="F1372"/>
  <c r="H1372" s="1"/>
  <c r="F1371"/>
  <c r="H1371" s="1"/>
  <c r="F1370"/>
  <c r="H1370" s="1"/>
  <c r="F1369"/>
  <c r="H1369" s="1"/>
  <c r="F1368"/>
  <c r="H1368" s="1"/>
  <c r="F1367"/>
  <c r="H1367" s="1"/>
  <c r="F1366"/>
  <c r="H1366" s="1"/>
  <c r="F1365"/>
  <c r="H1365" s="1"/>
  <c r="F1364"/>
  <c r="H1364" s="1"/>
  <c r="F1363"/>
  <c r="H1363" s="1"/>
  <c r="F1362"/>
  <c r="H1362" s="1"/>
  <c r="F1361"/>
  <c r="H1361" s="1"/>
  <c r="F1360"/>
  <c r="H1360" s="1"/>
  <c r="F1359"/>
  <c r="H1359" s="1"/>
  <c r="F1358"/>
  <c r="H1358" s="1"/>
  <c r="F1357"/>
  <c r="H1357" s="1"/>
  <c r="F1356"/>
  <c r="H1356" s="1"/>
  <c r="F1355"/>
  <c r="H1355" s="1"/>
  <c r="F1354"/>
  <c r="H1354" s="1"/>
  <c r="F1353"/>
  <c r="H1353" s="1"/>
  <c r="F1352"/>
  <c r="H1352" s="1"/>
  <c r="F1351"/>
  <c r="H1351" s="1"/>
  <c r="F1350"/>
  <c r="H1350" s="1"/>
  <c r="F1349"/>
  <c r="H1349" s="1"/>
  <c r="F1348"/>
  <c r="H1348" s="1"/>
  <c r="F1347"/>
  <c r="H1347" s="1"/>
  <c r="F1346"/>
  <c r="H1346" s="1"/>
  <c r="F1345"/>
  <c r="H1345" s="1"/>
  <c r="F1344"/>
  <c r="H1344" s="1"/>
  <c r="F1343"/>
  <c r="H1343" s="1"/>
  <c r="F1342"/>
  <c r="H1342" s="1"/>
  <c r="F1341"/>
  <c r="H1341" s="1"/>
  <c r="F1340"/>
  <c r="H1340" s="1"/>
  <c r="F1339"/>
  <c r="H1339" s="1"/>
  <c r="F1338"/>
  <c r="H1338" s="1"/>
  <c r="F1337"/>
  <c r="H1337" s="1"/>
  <c r="F1336"/>
  <c r="H1336" s="1"/>
  <c r="F1335"/>
  <c r="H1335" s="1"/>
  <c r="F1334"/>
  <c r="H1334" s="1"/>
  <c r="F1333"/>
  <c r="H1333" s="1"/>
  <c r="F1332"/>
  <c r="H1332" s="1"/>
  <c r="F1331"/>
  <c r="H1331" s="1"/>
  <c r="F1329"/>
  <c r="H1329" s="1"/>
  <c r="F1327"/>
  <c r="H1327" s="1"/>
  <c r="F1326"/>
  <c r="H1326" s="1"/>
  <c r="F1325"/>
  <c r="H1325" s="1"/>
  <c r="F1323"/>
  <c r="H1323" s="1"/>
  <c r="F1322"/>
  <c r="H1322" s="1"/>
  <c r="F1321"/>
  <c r="H1321" s="1"/>
  <c r="F1319"/>
  <c r="H1319" s="1"/>
  <c r="F1318"/>
  <c r="H1318" s="1"/>
  <c r="F1317"/>
  <c r="H1317" s="1"/>
  <c r="F1316"/>
  <c r="H1316" s="1"/>
  <c r="F1315"/>
  <c r="H1315" s="1"/>
  <c r="F1314"/>
  <c r="H1314" s="1"/>
  <c r="F1313"/>
  <c r="H1313" s="1"/>
  <c r="F1312"/>
  <c r="H1312" s="1"/>
  <c r="F1311"/>
  <c r="H1311" s="1"/>
  <c r="F1310"/>
  <c r="H1310" s="1"/>
  <c r="F1309"/>
  <c r="H1309" s="1"/>
  <c r="F1308"/>
  <c r="H1308" s="1"/>
  <c r="F1307"/>
  <c r="H1307" s="1"/>
  <c r="F1306"/>
  <c r="H1306" s="1"/>
  <c r="F1305"/>
  <c r="H1305" s="1"/>
  <c r="F1304"/>
  <c r="H1304" s="1"/>
  <c r="F1303"/>
  <c r="H1303" s="1"/>
  <c r="F1302"/>
  <c r="H1302" s="1"/>
  <c r="F1301"/>
  <c r="H1301" s="1"/>
  <c r="F1300"/>
  <c r="H1300" s="1"/>
  <c r="F1299"/>
  <c r="H1299" s="1"/>
  <c r="F1298"/>
  <c r="H1298" s="1"/>
  <c r="F1297"/>
  <c r="H1297" s="1"/>
  <c r="F1296"/>
  <c r="H1296" s="1"/>
  <c r="F1295"/>
  <c r="H1295" s="1"/>
  <c r="F1294"/>
  <c r="H1294" s="1"/>
  <c r="F1293"/>
  <c r="H1293" s="1"/>
  <c r="F1292"/>
  <c r="H1292" s="1"/>
  <c r="F1291"/>
  <c r="H1291" s="1"/>
  <c r="F1290"/>
  <c r="H1290" s="1"/>
  <c r="F1289"/>
  <c r="H1289" s="1"/>
  <c r="F1288"/>
  <c r="H1288" s="1"/>
  <c r="F1287"/>
  <c r="H1287" s="1"/>
  <c r="F1286"/>
  <c r="H1286" s="1"/>
  <c r="F1285"/>
  <c r="H1285" s="1"/>
  <c r="F1284"/>
  <c r="H1284" s="1"/>
  <c r="F1283"/>
  <c r="H1283" s="1"/>
  <c r="F1282"/>
  <c r="H1282" s="1"/>
  <c r="F1281"/>
  <c r="H1281" s="1"/>
  <c r="F1280"/>
  <c r="H1280" s="1"/>
  <c r="F1279"/>
  <c r="H1279" s="1"/>
  <c r="F1278"/>
  <c r="H1278" s="1"/>
  <c r="F1277"/>
  <c r="H1277" s="1"/>
  <c r="F1276"/>
  <c r="H1276" s="1"/>
  <c r="F1275"/>
  <c r="H1275" s="1"/>
  <c r="F1274"/>
  <c r="H1274" s="1"/>
  <c r="F1273"/>
  <c r="H1273" s="1"/>
  <c r="F1272"/>
  <c r="H1272" s="1"/>
  <c r="F1271"/>
  <c r="H1271" s="1"/>
  <c r="F1270"/>
  <c r="H1270" s="1"/>
  <c r="F1269"/>
  <c r="H1269" s="1"/>
  <c r="F1268"/>
  <c r="H1268" s="1"/>
  <c r="F1267"/>
  <c r="H1267" s="1"/>
  <c r="F1266"/>
  <c r="H1266" s="1"/>
  <c r="F1265"/>
  <c r="H1265" s="1"/>
  <c r="F1264"/>
  <c r="H1264" s="1"/>
  <c r="F1263"/>
  <c r="H1263" s="1"/>
  <c r="F1262"/>
  <c r="H1262" s="1"/>
  <c r="F1261"/>
  <c r="H1261" s="1"/>
  <c r="F1260"/>
  <c r="H1260" s="1"/>
  <c r="F1259"/>
  <c r="H1259" s="1"/>
  <c r="F1258"/>
  <c r="H1258" s="1"/>
  <c r="F1257"/>
  <c r="H1257" s="1"/>
  <c r="F1256"/>
  <c r="H1256" s="1"/>
  <c r="F1255"/>
  <c r="H1255" s="1"/>
  <c r="F1254"/>
  <c r="H1254" s="1"/>
  <c r="F1253"/>
  <c r="H1253" s="1"/>
  <c r="F1252"/>
  <c r="H1252" s="1"/>
  <c r="F1251"/>
  <c r="H1251" s="1"/>
  <c r="F1250"/>
  <c r="H1250" s="1"/>
  <c r="D1247"/>
  <c r="D1248" s="1"/>
  <c r="F1248" s="1"/>
  <c r="H1248" s="1"/>
  <c r="F1246"/>
  <c r="H1246" s="1"/>
  <c r="D1246"/>
  <c r="H1245"/>
  <c r="F1245"/>
  <c r="H1244"/>
  <c r="F1244"/>
  <c r="H1243"/>
  <c r="F1243"/>
  <c r="H1242"/>
  <c r="F1242"/>
  <c r="H1241"/>
  <c r="F1241"/>
  <c r="H1239"/>
  <c r="F1239"/>
  <c r="H1237"/>
  <c r="F1237"/>
  <c r="H1235"/>
  <c r="F1235"/>
  <c r="H1233"/>
  <c r="F1233"/>
  <c r="H1231"/>
  <c r="F1231"/>
  <c r="H1230"/>
  <c r="F1230"/>
  <c r="H1229"/>
  <c r="F1229"/>
  <c r="H1228"/>
  <c r="F1228"/>
  <c r="H1226"/>
  <c r="F1226"/>
  <c r="H1224"/>
  <c r="F1224"/>
  <c r="H1222"/>
  <c r="F1222"/>
  <c r="H1220"/>
  <c r="F1220"/>
  <c r="H1218"/>
  <c r="F1218"/>
  <c r="H1217"/>
  <c r="F1217"/>
  <c r="H1215"/>
  <c r="F1215"/>
  <c r="H1213"/>
  <c r="F1213"/>
  <c r="H1211"/>
  <c r="F1211"/>
  <c r="H1210"/>
  <c r="F1210"/>
  <c r="H1209"/>
  <c r="F1209"/>
  <c r="H1207"/>
  <c r="F1207"/>
  <c r="H1205"/>
  <c r="F1205"/>
  <c r="H1204"/>
  <c r="F1204"/>
  <c r="H1202"/>
  <c r="F1202"/>
  <c r="H1200"/>
  <c r="D1200"/>
  <c r="F1200" s="1"/>
  <c r="F1199"/>
  <c r="H1199" s="1"/>
  <c r="D1199"/>
  <c r="H1198"/>
  <c r="D1198"/>
  <c r="F1198" s="1"/>
  <c r="F1196"/>
  <c r="H1196" s="1"/>
  <c r="F1194"/>
  <c r="H1194" s="1"/>
  <c r="F1193"/>
  <c r="H1193" s="1"/>
  <c r="F1192"/>
  <c r="H1192" s="1"/>
  <c r="F1191"/>
  <c r="H1191" s="1"/>
  <c r="F1190"/>
  <c r="H1190" s="1"/>
  <c r="F1189"/>
  <c r="H1189" s="1"/>
  <c r="F1187"/>
  <c r="H1187" s="1"/>
  <c r="F1185"/>
  <c r="H1185" s="1"/>
  <c r="F1183"/>
  <c r="H1183" s="1"/>
  <c r="F1181"/>
  <c r="H1181" s="1"/>
  <c r="F1180"/>
  <c r="H1180" s="1"/>
  <c r="F1179"/>
  <c r="H1179" s="1"/>
  <c r="F1177"/>
  <c r="H1177" s="1"/>
  <c r="D1177"/>
  <c r="D1176"/>
  <c r="F1176" s="1"/>
  <c r="H1176" s="1"/>
  <c r="F1175"/>
  <c r="H1175" s="1"/>
  <c r="D1175"/>
  <c r="D1174"/>
  <c r="F1174" s="1"/>
  <c r="H1174" s="1"/>
  <c r="F1173"/>
  <c r="H1173" s="1"/>
  <c r="D1173"/>
  <c r="D1172"/>
  <c r="F1172" s="1"/>
  <c r="H1172" s="1"/>
  <c r="F1171"/>
  <c r="H1171" s="1"/>
  <c r="D1171"/>
  <c r="D1170"/>
  <c r="F1170" s="1"/>
  <c r="H1170" s="1"/>
  <c r="F1169"/>
  <c r="H1169" s="1"/>
  <c r="D1169"/>
  <c r="D1168"/>
  <c r="F1168" s="1"/>
  <c r="H1168" s="1"/>
  <c r="F1167"/>
  <c r="H1167" s="1"/>
  <c r="D1167"/>
  <c r="D1166"/>
  <c r="F1166" s="1"/>
  <c r="H1166" s="1"/>
  <c r="F1165"/>
  <c r="H1165" s="1"/>
  <c r="D1165"/>
  <c r="D1164"/>
  <c r="F1164" s="1"/>
  <c r="H1164" s="1"/>
  <c r="F1163"/>
  <c r="H1163" s="1"/>
  <c r="D1163"/>
  <c r="D1162"/>
  <c r="F1162" s="1"/>
  <c r="H1162" s="1"/>
  <c r="F1161"/>
  <c r="H1161" s="1"/>
  <c r="D1161"/>
  <c r="H1160"/>
  <c r="D1160"/>
  <c r="F1160" s="1"/>
  <c r="F1159"/>
  <c r="H1159" s="1"/>
  <c r="D1159"/>
  <c r="H1158"/>
  <c r="D1158"/>
  <c r="F1158" s="1"/>
  <c r="F1157"/>
  <c r="H1157" s="1"/>
  <c r="D1157"/>
  <c r="H1156"/>
  <c r="D1156"/>
  <c r="F1156" s="1"/>
  <c r="F1155"/>
  <c r="H1155" s="1"/>
  <c r="D1155"/>
  <c r="H1154"/>
  <c r="D1154"/>
  <c r="F1154" s="1"/>
  <c r="F1153"/>
  <c r="H1153" s="1"/>
  <c r="D1153"/>
  <c r="H1152"/>
  <c r="D1152"/>
  <c r="F1152" s="1"/>
  <c r="F1151"/>
  <c r="H1151" s="1"/>
  <c r="D1151"/>
  <c r="D1150"/>
  <c r="F1150" s="1"/>
  <c r="H1150" s="1"/>
  <c r="F1149"/>
  <c r="H1149" s="1"/>
  <c r="D1149"/>
  <c r="D1148"/>
  <c r="F1148" s="1"/>
  <c r="H1148" s="1"/>
  <c r="F1147"/>
  <c r="H1147" s="1"/>
  <c r="D1147"/>
  <c r="D1146"/>
  <c r="F1146" s="1"/>
  <c r="H1146" s="1"/>
  <c r="F1145"/>
  <c r="H1145" s="1"/>
  <c r="D1145"/>
  <c r="D1144"/>
  <c r="F1144" s="1"/>
  <c r="H1144" s="1"/>
  <c r="F1143"/>
  <c r="H1143" s="1"/>
  <c r="D1143"/>
  <c r="D1142"/>
  <c r="F1142" s="1"/>
  <c r="H1142" s="1"/>
  <c r="F1141"/>
  <c r="H1141" s="1"/>
  <c r="D1141"/>
  <c r="D1140"/>
  <c r="F1140" s="1"/>
  <c r="H1140" s="1"/>
  <c r="F1139"/>
  <c r="H1139" s="1"/>
  <c r="D1139"/>
  <c r="D1138"/>
  <c r="F1138" s="1"/>
  <c r="H1138" s="1"/>
  <c r="F1137"/>
  <c r="H1137" s="1"/>
  <c r="D1137"/>
  <c r="D1136"/>
  <c r="F1136" s="1"/>
  <c r="H1136" s="1"/>
  <c r="F1135"/>
  <c r="H1135" s="1"/>
  <c r="D1135"/>
  <c r="D1134"/>
  <c r="F1134" s="1"/>
  <c r="H1134" s="1"/>
  <c r="F1133"/>
  <c r="H1133" s="1"/>
  <c r="D1133"/>
  <c r="D1132"/>
  <c r="F1132" s="1"/>
  <c r="H1132" s="1"/>
  <c r="F1131"/>
  <c r="H1131" s="1"/>
  <c r="D1131"/>
  <c r="D1130"/>
  <c r="F1130" s="1"/>
  <c r="H1130" s="1"/>
  <c r="F1129"/>
  <c r="H1129" s="1"/>
  <c r="D1129"/>
  <c r="D1128"/>
  <c r="F1128" s="1"/>
  <c r="H1128" s="1"/>
  <c r="F1127"/>
  <c r="H1127" s="1"/>
  <c r="D1127"/>
  <c r="D1126"/>
  <c r="F1126" s="1"/>
  <c r="H1126" s="1"/>
  <c r="F1125"/>
  <c r="H1125" s="1"/>
  <c r="D1125"/>
  <c r="D1124"/>
  <c r="F1124" s="1"/>
  <c r="H1124" s="1"/>
  <c r="F1123"/>
  <c r="H1123" s="1"/>
  <c r="D1123"/>
  <c r="D1122"/>
  <c r="F1122" s="1"/>
  <c r="H1122" s="1"/>
  <c r="F1121"/>
  <c r="H1121" s="1"/>
  <c r="D1121"/>
  <c r="D1120"/>
  <c r="F1120" s="1"/>
  <c r="H1120" s="1"/>
  <c r="D1119"/>
  <c r="F1119" s="1"/>
  <c r="H1119" s="1"/>
  <c r="D1118"/>
  <c r="F1118" s="1"/>
  <c r="H1118" s="1"/>
  <c r="F1117"/>
  <c r="H1117" s="1"/>
  <c r="D1117"/>
  <c r="D1116"/>
  <c r="F1116" s="1"/>
  <c r="H1116" s="1"/>
  <c r="F1115"/>
  <c r="H1115" s="1"/>
  <c r="D1115"/>
  <c r="D1114"/>
  <c r="F1114" s="1"/>
  <c r="H1114" s="1"/>
  <c r="D1113"/>
  <c r="F1113" s="1"/>
  <c r="H1113" s="1"/>
  <c r="D1112"/>
  <c r="F1112" s="1"/>
  <c r="H1112" s="1"/>
  <c r="D1111"/>
  <c r="F1111" s="1"/>
  <c r="H1111" s="1"/>
  <c r="D1110"/>
  <c r="F1110" s="1"/>
  <c r="H1110" s="1"/>
  <c r="D1109"/>
  <c r="F1109" s="1"/>
  <c r="H1109" s="1"/>
  <c r="D1108"/>
  <c r="F1108" s="1"/>
  <c r="H1108" s="1"/>
  <c r="F1107"/>
  <c r="H1107" s="1"/>
  <c r="D1107"/>
  <c r="D1106"/>
  <c r="F1106" s="1"/>
  <c r="H1106" s="1"/>
  <c r="F1105"/>
  <c r="H1105" s="1"/>
  <c r="D1105"/>
  <c r="D1104"/>
  <c r="F1104" s="1"/>
  <c r="H1104" s="1"/>
  <c r="D1103"/>
  <c r="F1103" s="1"/>
  <c r="H1103" s="1"/>
  <c r="D1102"/>
  <c r="F1102" s="1"/>
  <c r="H1102" s="1"/>
  <c r="D1101"/>
  <c r="F1101" s="1"/>
  <c r="H1101" s="1"/>
  <c r="D1100"/>
  <c r="F1100" s="1"/>
  <c r="H1100" s="1"/>
  <c r="D1099"/>
  <c r="F1099" s="1"/>
  <c r="H1099" s="1"/>
  <c r="D1098"/>
  <c r="F1098" s="1"/>
  <c r="H1098" s="1"/>
  <c r="D1097"/>
  <c r="F1097" s="1"/>
  <c r="H1097" s="1"/>
  <c r="D1096"/>
  <c r="F1096" s="1"/>
  <c r="H1096" s="1"/>
  <c r="D1095"/>
  <c r="F1095" s="1"/>
  <c r="H1095" s="1"/>
  <c r="D1094"/>
  <c r="F1094" s="1"/>
  <c r="H1094" s="1"/>
  <c r="F1093"/>
  <c r="H1093" s="1"/>
  <c r="F1092"/>
  <c r="H1092" s="1"/>
  <c r="F1091"/>
  <c r="H1091" s="1"/>
  <c r="H1090"/>
  <c r="F1090"/>
  <c r="H1089"/>
  <c r="F1089"/>
  <c r="H1088"/>
  <c r="F1088"/>
  <c r="H1086"/>
  <c r="F1086"/>
  <c r="H1085"/>
  <c r="F1085"/>
  <c r="H1084"/>
  <c r="F1084"/>
  <c r="H1083"/>
  <c r="F1083"/>
  <c r="H1082"/>
  <c r="F1082"/>
  <c r="H1081"/>
  <c r="F1081"/>
  <c r="H1080"/>
  <c r="F1080"/>
  <c r="H1079"/>
  <c r="F1079"/>
  <c r="H1078"/>
  <c r="F1078"/>
  <c r="H1076"/>
  <c r="F1076"/>
  <c r="H1074"/>
  <c r="F1074"/>
  <c r="H1072"/>
  <c r="F1072"/>
  <c r="H1071"/>
  <c r="F1071"/>
  <c r="H1070"/>
  <c r="F1070"/>
  <c r="H1069"/>
  <c r="F1069"/>
  <c r="H1068"/>
  <c r="F1068"/>
  <c r="H1067"/>
  <c r="F1067"/>
  <c r="H1066"/>
  <c r="F1066"/>
  <c r="H1065"/>
  <c r="F1065"/>
  <c r="H1064"/>
  <c r="F1064"/>
  <c r="H1063"/>
  <c r="F1063"/>
  <c r="H1062"/>
  <c r="F1062"/>
  <c r="H1061"/>
  <c r="F1061"/>
  <c r="H1059"/>
  <c r="F1059"/>
  <c r="H1057"/>
  <c r="F1057"/>
  <c r="H1056"/>
  <c r="F1056"/>
  <c r="H1054"/>
  <c r="F1054"/>
  <c r="H1053"/>
  <c r="F1053"/>
  <c r="H1052"/>
  <c r="F1052"/>
  <c r="H1051"/>
  <c r="F1051"/>
  <c r="H1049"/>
  <c r="F1049"/>
  <c r="H1047"/>
  <c r="F1047"/>
  <c r="H1046"/>
  <c r="F1046"/>
  <c r="H1045"/>
  <c r="F1045"/>
  <c r="H1044"/>
  <c r="F1044"/>
  <c r="H1042"/>
  <c r="F1042"/>
  <c r="H1040"/>
  <c r="F1040"/>
  <c r="H1038"/>
  <c r="F1038"/>
  <c r="H1037"/>
  <c r="F1037"/>
  <c r="H1036"/>
  <c r="F1036"/>
  <c r="H1035"/>
  <c r="F1035"/>
  <c r="H1034"/>
  <c r="F1034"/>
  <c r="H1033"/>
  <c r="F1033"/>
  <c r="H1032"/>
  <c r="F1032"/>
  <c r="H1031"/>
  <c r="F1031"/>
  <c r="H1030"/>
  <c r="F1030"/>
  <c r="H1029"/>
  <c r="F1029"/>
  <c r="H1028"/>
  <c r="F1028"/>
  <c r="H1026"/>
  <c r="F1026"/>
  <c r="H1025"/>
  <c r="F1025"/>
  <c r="H1024"/>
  <c r="F1024"/>
  <c r="H1023"/>
  <c r="F1023"/>
  <c r="H1022"/>
  <c r="F1022"/>
  <c r="H1021"/>
  <c r="F1021"/>
  <c r="H1020"/>
  <c r="F1020"/>
  <c r="H1019"/>
  <c r="F1019"/>
  <c r="H1018"/>
  <c r="F1018"/>
  <c r="H1016"/>
  <c r="F1016"/>
  <c r="H1015"/>
  <c r="F1015"/>
  <c r="H1013"/>
  <c r="F1013"/>
  <c r="H1011"/>
  <c r="F1011"/>
  <c r="H1010"/>
  <c r="F1010"/>
  <c r="H1009"/>
  <c r="F1009"/>
  <c r="H1008"/>
  <c r="F1008"/>
  <c r="H1006"/>
  <c r="F1006"/>
  <c r="H1004"/>
  <c r="F1004"/>
  <c r="H1002"/>
  <c r="F1002"/>
  <c r="H1000"/>
  <c r="F1000"/>
  <c r="H998"/>
  <c r="F998"/>
  <c r="H996"/>
  <c r="F996"/>
  <c r="H995"/>
  <c r="F995"/>
  <c r="H993"/>
  <c r="F993"/>
  <c r="H991"/>
  <c r="F991"/>
  <c r="H990"/>
  <c r="F990"/>
  <c r="H988"/>
  <c r="F988"/>
  <c r="H987"/>
  <c r="F987"/>
  <c r="H985"/>
  <c r="F985"/>
  <c r="H983"/>
  <c r="F983"/>
  <c r="H982"/>
  <c r="F982"/>
  <c r="H980"/>
  <c r="F980"/>
  <c r="H978"/>
  <c r="F978"/>
  <c r="H977"/>
  <c r="F977"/>
  <c r="H976"/>
  <c r="F976"/>
  <c r="H975"/>
  <c r="F975"/>
  <c r="H974"/>
  <c r="F974"/>
  <c r="H972"/>
  <c r="F972"/>
  <c r="H971"/>
  <c r="F971"/>
  <c r="H970"/>
  <c r="F970"/>
  <c r="H968"/>
  <c r="F968"/>
  <c r="H966"/>
  <c r="F966"/>
  <c r="H964"/>
  <c r="F964"/>
  <c r="H962"/>
  <c r="F962"/>
  <c r="H960"/>
  <c r="F960"/>
  <c r="H959"/>
  <c r="F959"/>
  <c r="H957"/>
  <c r="F957"/>
  <c r="H955"/>
  <c r="F955"/>
  <c r="H954"/>
  <c r="F954"/>
  <c r="H952"/>
  <c r="F952"/>
  <c r="H950"/>
  <c r="F950"/>
  <c r="H948"/>
  <c r="F948"/>
  <c r="H947"/>
  <c r="F947"/>
  <c r="H945"/>
  <c r="F945"/>
  <c r="H944"/>
  <c r="F944"/>
  <c r="H943"/>
  <c r="F943"/>
  <c r="H941"/>
  <c r="F941"/>
  <c r="H940"/>
  <c r="F940"/>
  <c r="H939"/>
  <c r="F939"/>
  <c r="H937"/>
  <c r="F937"/>
  <c r="H936"/>
  <c r="F936"/>
  <c r="H935"/>
  <c r="F935"/>
  <c r="H933"/>
  <c r="F933"/>
  <c r="H931"/>
  <c r="F931"/>
  <c r="H929"/>
  <c r="F929"/>
  <c r="H928"/>
  <c r="F928"/>
  <c r="H926"/>
  <c r="F926"/>
  <c r="H924"/>
  <c r="F924"/>
  <c r="H922"/>
  <c r="F922"/>
  <c r="H920"/>
  <c r="F920"/>
  <c r="H919"/>
  <c r="F919"/>
  <c r="H917"/>
  <c r="F917"/>
  <c r="H915"/>
  <c r="F915"/>
  <c r="H914"/>
  <c r="F914"/>
  <c r="H912"/>
  <c r="F912"/>
  <c r="H911"/>
  <c r="F911"/>
  <c r="H910"/>
  <c r="F910"/>
  <c r="H909"/>
  <c r="F909"/>
  <c r="H908"/>
  <c r="F908"/>
  <c r="H907"/>
  <c r="F907"/>
  <c r="H906"/>
  <c r="F906"/>
  <c r="H904"/>
  <c r="F904"/>
  <c r="H902"/>
  <c r="F902"/>
  <c r="H900"/>
  <c r="F900"/>
  <c r="H898"/>
  <c r="F898"/>
  <c r="H897"/>
  <c r="F897"/>
  <c r="H895"/>
  <c r="F895"/>
  <c r="H893"/>
  <c r="F893"/>
  <c r="H892"/>
  <c r="F892"/>
  <c r="H890"/>
  <c r="F890"/>
  <c r="H888"/>
  <c r="F888"/>
  <c r="H886"/>
  <c r="F886"/>
  <c r="H884"/>
  <c r="F884"/>
  <c r="H882"/>
  <c r="F882"/>
  <c r="H880"/>
  <c r="F880"/>
  <c r="H878"/>
  <c r="F878"/>
  <c r="H876"/>
  <c r="F876"/>
  <c r="H874"/>
  <c r="F874"/>
  <c r="H873"/>
  <c r="F873"/>
  <c r="H872"/>
  <c r="F872"/>
  <c r="H870"/>
  <c r="F870"/>
  <c r="H869"/>
  <c r="F869"/>
  <c r="H867"/>
  <c r="F867"/>
  <c r="D866"/>
  <c r="F866" s="1"/>
  <c r="H866" s="1"/>
  <c r="F864"/>
  <c r="H864" s="1"/>
  <c r="F863"/>
  <c r="H863" s="1"/>
  <c r="F861"/>
  <c r="H861" s="1"/>
  <c r="F860"/>
  <c r="H860" s="1"/>
  <c r="F859"/>
  <c r="H859" s="1"/>
  <c r="F858"/>
  <c r="H858" s="1"/>
  <c r="F856"/>
  <c r="H856" s="1"/>
  <c r="F855"/>
  <c r="H855" s="1"/>
  <c r="F854"/>
  <c r="H854" s="1"/>
  <c r="F852"/>
  <c r="H852" s="1"/>
  <c r="F850"/>
  <c r="H850" s="1"/>
  <c r="F848"/>
  <c r="H848" s="1"/>
  <c r="F847"/>
  <c r="H847" s="1"/>
  <c r="F846"/>
  <c r="H846" s="1"/>
  <c r="F845"/>
  <c r="H845" s="1"/>
  <c r="F844"/>
  <c r="H844" s="1"/>
  <c r="F843"/>
  <c r="H843" s="1"/>
  <c r="F842"/>
  <c r="H842" s="1"/>
  <c r="F841"/>
  <c r="H841" s="1"/>
  <c r="F840"/>
  <c r="H840" s="1"/>
  <c r="F839"/>
  <c r="H839" s="1"/>
  <c r="F838"/>
  <c r="H838" s="1"/>
  <c r="F837"/>
  <c r="H837" s="1"/>
  <c r="F836"/>
  <c r="H836" s="1"/>
  <c r="F835"/>
  <c r="H835" s="1"/>
  <c r="F834"/>
  <c r="H834" s="1"/>
  <c r="F833"/>
  <c r="H833" s="1"/>
  <c r="F831"/>
  <c r="H831" s="1"/>
  <c r="F830"/>
  <c r="H830" s="1"/>
  <c r="F828"/>
  <c r="H828" s="1"/>
  <c r="F826"/>
  <c r="H826" s="1"/>
  <c r="F824"/>
  <c r="H824" s="1"/>
  <c r="F822"/>
  <c r="H822" s="1"/>
  <c r="F821"/>
  <c r="H821" s="1"/>
  <c r="H820"/>
  <c r="F820"/>
  <c r="H819"/>
  <c r="F819"/>
  <c r="H818"/>
  <c r="F818"/>
  <c r="H817"/>
  <c r="F817"/>
  <c r="H815"/>
  <c r="F815"/>
  <c r="H814"/>
  <c r="F814"/>
  <c r="H813"/>
  <c r="F813"/>
  <c r="H812"/>
  <c r="F812"/>
  <c r="H811"/>
  <c r="F811"/>
  <c r="H809"/>
  <c r="F809"/>
  <c r="H808"/>
  <c r="F808"/>
  <c r="H807"/>
  <c r="F807"/>
  <c r="H806"/>
  <c r="F806"/>
  <c r="H804"/>
  <c r="F804"/>
  <c r="H803"/>
  <c r="F803"/>
  <c r="H802"/>
  <c r="F802"/>
  <c r="H801"/>
  <c r="F801"/>
  <c r="H800"/>
  <c r="F800"/>
  <c r="H799"/>
  <c r="F799"/>
  <c r="H798"/>
  <c r="F798"/>
  <c r="H796"/>
  <c r="F796"/>
  <c r="H795"/>
  <c r="F795"/>
  <c r="H793"/>
  <c r="F793"/>
  <c r="H792"/>
  <c r="F792"/>
  <c r="H791"/>
  <c r="F791"/>
  <c r="H790"/>
  <c r="F790"/>
  <c r="H789"/>
  <c r="F789"/>
  <c r="H788"/>
  <c r="F788"/>
  <c r="H787"/>
  <c r="F787"/>
  <c r="H786"/>
  <c r="F786"/>
  <c r="H785"/>
  <c r="F785"/>
  <c r="H784"/>
  <c r="F784"/>
  <c r="H783"/>
  <c r="F783"/>
  <c r="H782"/>
  <c r="F782"/>
  <c r="H781"/>
  <c r="F781"/>
  <c r="H780"/>
  <c r="F780"/>
  <c r="H779"/>
  <c r="F779"/>
  <c r="H778"/>
  <c r="F778"/>
  <c r="H777"/>
  <c r="F777"/>
  <c r="H776"/>
  <c r="F776"/>
  <c r="H775"/>
  <c r="F775"/>
  <c r="H774"/>
  <c r="F774"/>
  <c r="H773"/>
  <c r="F773"/>
  <c r="H772"/>
  <c r="F772"/>
  <c r="H771"/>
  <c r="F771"/>
  <c r="H770"/>
  <c r="F770"/>
  <c r="H769"/>
  <c r="F769"/>
  <c r="H768"/>
  <c r="F768"/>
  <c r="H767"/>
  <c r="F767"/>
  <c r="H766"/>
  <c r="F766"/>
  <c r="H765"/>
  <c r="F765"/>
  <c r="H764"/>
  <c r="F764"/>
  <c r="H763"/>
  <c r="F763"/>
  <c r="H762"/>
  <c r="F762"/>
  <c r="H761"/>
  <c r="F761"/>
  <c r="H760"/>
  <c r="F760"/>
  <c r="H759"/>
  <c r="F759"/>
  <c r="H758"/>
  <c r="F758"/>
  <c r="H757"/>
  <c r="F757"/>
  <c r="H756"/>
  <c r="F756"/>
  <c r="H755"/>
  <c r="F755"/>
  <c r="H754"/>
  <c r="F754"/>
  <c r="H753"/>
  <c r="F753"/>
  <c r="H752"/>
  <c r="F752"/>
  <c r="H751"/>
  <c r="F751"/>
  <c r="H750"/>
  <c r="F750"/>
  <c r="H749"/>
  <c r="F749"/>
  <c r="H748"/>
  <c r="F748"/>
  <c r="H747"/>
  <c r="F747"/>
  <c r="H746"/>
  <c r="F746"/>
  <c r="H745"/>
  <c r="F745"/>
  <c r="H744"/>
  <c r="F744"/>
  <c r="H743"/>
  <c r="F743"/>
  <c r="H742"/>
  <c r="F742"/>
  <c r="H741"/>
  <c r="F741"/>
  <c r="H740"/>
  <c r="F740"/>
  <c r="H739"/>
  <c r="F739"/>
  <c r="H738"/>
  <c r="F738"/>
  <c r="H737"/>
  <c r="F737"/>
  <c r="H736"/>
  <c r="F736"/>
  <c r="H735"/>
  <c r="F735"/>
  <c r="H734"/>
  <c r="F734"/>
  <c r="H733"/>
  <c r="F733"/>
  <c r="H732"/>
  <c r="F732"/>
  <c r="H731"/>
  <c r="F731"/>
  <c r="H730"/>
  <c r="F730"/>
  <c r="H729"/>
  <c r="F729"/>
  <c r="H728"/>
  <c r="F728"/>
  <c r="H727"/>
  <c r="F727"/>
  <c r="H726"/>
  <c r="F726"/>
  <c r="H725"/>
  <c r="F725"/>
  <c r="H724"/>
  <c r="F724"/>
  <c r="H723"/>
  <c r="F723"/>
  <c r="H722"/>
  <c r="F722"/>
  <c r="H721"/>
  <c r="F721"/>
  <c r="H720"/>
  <c r="F720"/>
  <c r="H719"/>
  <c r="F719"/>
  <c r="H718"/>
  <c r="F718"/>
  <c r="H717"/>
  <c r="F717"/>
  <c r="H716"/>
  <c r="F716"/>
  <c r="H715"/>
  <c r="F715"/>
  <c r="H714"/>
  <c r="F714"/>
  <c r="H713"/>
  <c r="F713"/>
  <c r="H712"/>
  <c r="F712"/>
  <c r="H711"/>
  <c r="F711"/>
  <c r="H710"/>
  <c r="F710"/>
  <c r="H709"/>
  <c r="F709"/>
  <c r="H708"/>
  <c r="F708"/>
  <c r="H707"/>
  <c r="F707"/>
  <c r="H706"/>
  <c r="F706"/>
  <c r="H705"/>
  <c r="F705"/>
  <c r="H704"/>
  <c r="F704"/>
  <c r="H703"/>
  <c r="F703"/>
  <c r="H702"/>
  <c r="F702"/>
  <c r="H701"/>
  <c r="F701"/>
  <c r="H700"/>
  <c r="F700"/>
  <c r="H699"/>
  <c r="F699"/>
  <c r="H698"/>
  <c r="F698"/>
  <c r="H697"/>
  <c r="F697"/>
  <c r="H696"/>
  <c r="F696"/>
  <c r="H695"/>
  <c r="F695"/>
  <c r="H694"/>
  <c r="F694"/>
  <c r="H693"/>
  <c r="F693"/>
  <c r="H692"/>
  <c r="F692"/>
  <c r="H691"/>
  <c r="F691"/>
  <c r="H690"/>
  <c r="F690"/>
  <c r="H689"/>
  <c r="F689"/>
  <c r="H688"/>
  <c r="F688"/>
  <c r="H687"/>
  <c r="F687"/>
  <c r="H686"/>
  <c r="F686"/>
  <c r="H685"/>
  <c r="F685"/>
  <c r="H684"/>
  <c r="F684"/>
  <c r="H683"/>
  <c r="F683"/>
  <c r="H682"/>
  <c r="F682"/>
  <c r="H681"/>
  <c r="F681"/>
  <c r="H680"/>
  <c r="F680"/>
  <c r="H679"/>
  <c r="F679"/>
  <c r="H678"/>
  <c r="F678"/>
  <c r="H677"/>
  <c r="F677"/>
  <c r="H676"/>
  <c r="F676"/>
  <c r="H675"/>
  <c r="F675"/>
  <c r="H674"/>
  <c r="F674"/>
  <c r="H673"/>
  <c r="F673"/>
  <c r="H672"/>
  <c r="F672"/>
  <c r="H671"/>
  <c r="F671"/>
  <c r="H670"/>
  <c r="F670"/>
  <c r="H669"/>
  <c r="F669"/>
  <c r="H668"/>
  <c r="F668"/>
  <c r="H667"/>
  <c r="F667"/>
  <c r="H666"/>
  <c r="F666"/>
  <c r="H665"/>
  <c r="F665"/>
  <c r="H664"/>
  <c r="F664"/>
  <c r="H663"/>
  <c r="F663"/>
  <c r="H662"/>
  <c r="F662"/>
  <c r="H661"/>
  <c r="F661"/>
  <c r="H660"/>
  <c r="F660"/>
  <c r="H659"/>
  <c r="F659"/>
  <c r="H658"/>
  <c r="F658"/>
  <c r="H657"/>
  <c r="F657"/>
  <c r="H656"/>
  <c r="F656"/>
  <c r="H655"/>
  <c r="F655"/>
  <c r="H654"/>
  <c r="F654"/>
  <c r="H653"/>
  <c r="F653"/>
  <c r="H652"/>
  <c r="F652"/>
  <c r="H651"/>
  <c r="F651"/>
  <c r="H650"/>
  <c r="F650"/>
  <c r="H649"/>
  <c r="F649"/>
  <c r="H648"/>
  <c r="F648"/>
  <c r="H647"/>
  <c r="F647"/>
  <c r="H646"/>
  <c r="F646"/>
  <c r="H645"/>
  <c r="F645"/>
  <c r="H644"/>
  <c r="F644"/>
  <c r="H643"/>
  <c r="F643"/>
  <c r="H642"/>
  <c r="F642"/>
  <c r="H641"/>
  <c r="F641"/>
  <c r="H640"/>
  <c r="F640"/>
  <c r="H639"/>
  <c r="F639"/>
  <c r="H638"/>
  <c r="F638"/>
  <c r="H637"/>
  <c r="F637"/>
  <c r="H636"/>
  <c r="F636"/>
  <c r="H635"/>
  <c r="F635"/>
  <c r="H634"/>
  <c r="F634"/>
  <c r="H633"/>
  <c r="F633"/>
  <c r="H632"/>
  <c r="F632"/>
  <c r="H631"/>
  <c r="F631"/>
  <c r="H630"/>
  <c r="F630"/>
  <c r="H629"/>
  <c r="F629"/>
  <c r="H628"/>
  <c r="F628"/>
  <c r="H627"/>
  <c r="F627"/>
  <c r="H626"/>
  <c r="F626"/>
  <c r="H625"/>
  <c r="F625"/>
  <c r="H624"/>
  <c r="F624"/>
  <c r="H623"/>
  <c r="F623"/>
  <c r="H622"/>
  <c r="F622"/>
  <c r="H621"/>
  <c r="F621"/>
  <c r="H620"/>
  <c r="F620"/>
  <c r="H619"/>
  <c r="F619"/>
  <c r="H618"/>
  <c r="F618"/>
  <c r="H617"/>
  <c r="F617"/>
  <c r="H616"/>
  <c r="F616"/>
  <c r="H615"/>
  <c r="F615"/>
  <c r="H614"/>
  <c r="F614"/>
  <c r="H613"/>
  <c r="F613"/>
  <c r="H612"/>
  <c r="F612"/>
  <c r="H611"/>
  <c r="F611"/>
  <c r="H610"/>
  <c r="F610"/>
  <c r="H609"/>
  <c r="F609"/>
  <c r="H608"/>
  <c r="F608"/>
  <c r="H607"/>
  <c r="F607"/>
  <c r="H606"/>
  <c r="F606"/>
  <c r="H605"/>
  <c r="F605"/>
  <c r="H604"/>
  <c r="F604"/>
  <c r="H603"/>
  <c r="F603"/>
  <c r="H602"/>
  <c r="F602"/>
  <c r="H601"/>
  <c r="F601"/>
  <c r="H600"/>
  <c r="F600"/>
  <c r="H599"/>
  <c r="F599"/>
  <c r="H598"/>
  <c r="F598"/>
  <c r="H597"/>
  <c r="F597"/>
  <c r="H596"/>
  <c r="F596"/>
  <c r="H595"/>
  <c r="F595"/>
  <c r="H594"/>
  <c r="F594"/>
  <c r="H593"/>
  <c r="F593"/>
  <c r="H592"/>
  <c r="F592"/>
  <c r="H591"/>
  <c r="F591"/>
  <c r="H590"/>
  <c r="F590"/>
  <c r="H589"/>
  <c r="F589"/>
  <c r="H588"/>
  <c r="F588"/>
  <c r="H587"/>
  <c r="F587"/>
  <c r="H586"/>
  <c r="F586"/>
  <c r="H585"/>
  <c r="F585"/>
  <c r="H584"/>
  <c r="F584"/>
  <c r="H583"/>
  <c r="F583"/>
  <c r="H582"/>
  <c r="F582"/>
  <c r="H581"/>
  <c r="F581"/>
  <c r="H580"/>
  <c r="F580"/>
  <c r="H579"/>
  <c r="F579"/>
  <c r="H578"/>
  <c r="F578"/>
  <c r="H577"/>
  <c r="F577"/>
  <c r="H576"/>
  <c r="F576"/>
  <c r="H575"/>
  <c r="F575"/>
  <c r="H574"/>
  <c r="F574"/>
  <c r="H573"/>
  <c r="F573"/>
  <c r="H572"/>
  <c r="F572"/>
  <c r="H571"/>
  <c r="F571"/>
  <c r="H570"/>
  <c r="F570"/>
  <c r="H569"/>
  <c r="F569"/>
  <c r="H568"/>
  <c r="F568"/>
  <c r="H567"/>
  <c r="F567"/>
  <c r="H566"/>
  <c r="F566"/>
  <c r="H565"/>
  <c r="F565"/>
  <c r="H564"/>
  <c r="F564"/>
  <c r="H563"/>
  <c r="F563"/>
  <c r="H562"/>
  <c r="F562"/>
  <c r="H561"/>
  <c r="F561"/>
  <c r="H560"/>
  <c r="F560"/>
  <c r="H559"/>
  <c r="F559"/>
  <c r="H558"/>
  <c r="F558"/>
  <c r="H557"/>
  <c r="F557"/>
  <c r="H556"/>
  <c r="F556"/>
  <c r="H555"/>
  <c r="F555"/>
  <c r="H554"/>
  <c r="F554"/>
  <c r="H553"/>
  <c r="F553"/>
  <c r="H552"/>
  <c r="F552"/>
  <c r="H551"/>
  <c r="F551"/>
  <c r="H550"/>
  <c r="F550"/>
  <c r="H549"/>
  <c r="F549"/>
  <c r="H548"/>
  <c r="F548"/>
  <c r="H547"/>
  <c r="F547"/>
  <c r="H546"/>
  <c r="F546"/>
  <c r="H545"/>
  <c r="F545"/>
  <c r="H544"/>
  <c r="F544"/>
  <c r="H543"/>
  <c r="F543"/>
  <c r="H542"/>
  <c r="F542"/>
  <c r="H541"/>
  <c r="F541"/>
  <c r="H540"/>
  <c r="F540"/>
  <c r="H539"/>
  <c r="F539"/>
  <c r="H538"/>
  <c r="F538"/>
  <c r="H537"/>
  <c r="F537"/>
  <c r="H536"/>
  <c r="F536"/>
  <c r="H535"/>
  <c r="F535"/>
  <c r="H534"/>
  <c r="F534"/>
  <c r="H533"/>
  <c r="F533"/>
  <c r="H532"/>
  <c r="F532"/>
  <c r="H531"/>
  <c r="F531"/>
  <c r="H530"/>
  <c r="F530"/>
  <c r="H529"/>
  <c r="F529"/>
  <c r="H528"/>
  <c r="F528"/>
  <c r="H527"/>
  <c r="F527"/>
  <c r="H526"/>
  <c r="F526"/>
  <c r="H525"/>
  <c r="F525"/>
  <c r="H524"/>
  <c r="F524"/>
  <c r="H523"/>
  <c r="F523"/>
  <c r="H522"/>
  <c r="F522"/>
  <c r="H521"/>
  <c r="F521"/>
  <c r="H520"/>
  <c r="F520"/>
  <c r="H519"/>
  <c r="F519"/>
  <c r="H518"/>
  <c r="F518"/>
  <c r="H517"/>
  <c r="F517"/>
  <c r="H516"/>
  <c r="F516"/>
  <c r="H515"/>
  <c r="F515"/>
  <c r="H514"/>
  <c r="F514"/>
  <c r="H513"/>
  <c r="F513"/>
  <c r="H512"/>
  <c r="F512"/>
  <c r="H511"/>
  <c r="F511"/>
  <c r="H510"/>
  <c r="F510"/>
  <c r="H509"/>
  <c r="F509"/>
  <c r="H508"/>
  <c r="F508"/>
  <c r="H507"/>
  <c r="F507"/>
  <c r="H506"/>
  <c r="F506"/>
  <c r="H505"/>
  <c r="F505"/>
  <c r="H504"/>
  <c r="F504"/>
  <c r="H503"/>
  <c r="F503"/>
  <c r="H502"/>
  <c r="F502"/>
  <c r="H501"/>
  <c r="F501"/>
  <c r="H500"/>
  <c r="F500"/>
  <c r="H499"/>
  <c r="F499"/>
  <c r="H498"/>
  <c r="F498"/>
  <c r="H497"/>
  <c r="F497"/>
  <c r="H496"/>
  <c r="F496"/>
  <c r="H495"/>
  <c r="F495"/>
  <c r="H494"/>
  <c r="F494"/>
  <c r="H493"/>
  <c r="F493"/>
  <c r="H492"/>
  <c r="F492"/>
  <c r="H491"/>
  <c r="F491"/>
  <c r="H490"/>
  <c r="F490"/>
  <c r="H489"/>
  <c r="F489"/>
  <c r="H488"/>
  <c r="F488"/>
  <c r="H487"/>
  <c r="F487"/>
  <c r="H486"/>
  <c r="F486"/>
  <c r="H485"/>
  <c r="F485"/>
  <c r="H484"/>
  <c r="F484"/>
  <c r="H483"/>
  <c r="F483"/>
  <c r="H482"/>
  <c r="F482"/>
  <c r="H481"/>
  <c r="F481"/>
  <c r="H480"/>
  <c r="F480"/>
  <c r="H479"/>
  <c r="F479"/>
  <c r="H478"/>
  <c r="F478"/>
  <c r="H477"/>
  <c r="F477"/>
  <c r="H476"/>
  <c r="F476"/>
  <c r="H475"/>
  <c r="F475"/>
  <c r="H474"/>
  <c r="F474"/>
  <c r="H473"/>
  <c r="F473"/>
  <c r="H472"/>
  <c r="F472"/>
  <c r="H471"/>
  <c r="F471"/>
  <c r="H470"/>
  <c r="F470"/>
  <c r="H469"/>
  <c r="F469"/>
  <c r="H468"/>
  <c r="F468"/>
  <c r="H467"/>
  <c r="F467"/>
  <c r="H466"/>
  <c r="F466"/>
  <c r="H465"/>
  <c r="F465"/>
  <c r="H464"/>
  <c r="F464"/>
  <c r="H463"/>
  <c r="F463"/>
  <c r="H462"/>
  <c r="F462"/>
  <c r="H461"/>
  <c r="F461"/>
  <c r="H460"/>
  <c r="F460"/>
  <c r="H459"/>
  <c r="F459"/>
  <c r="H458"/>
  <c r="F458"/>
  <c r="H457"/>
  <c r="F457"/>
  <c r="H456"/>
  <c r="F456"/>
  <c r="H455"/>
  <c r="F455"/>
  <c r="H454"/>
  <c r="F454"/>
  <c r="H453"/>
  <c r="F453"/>
  <c r="H452"/>
  <c r="F452"/>
  <c r="H451"/>
  <c r="F451"/>
  <c r="H450"/>
  <c r="F450"/>
  <c r="H449"/>
  <c r="F449"/>
  <c r="H448"/>
  <c r="F448"/>
  <c r="H447"/>
  <c r="F447"/>
  <c r="H446"/>
  <c r="F446"/>
  <c r="H445"/>
  <c r="F445"/>
  <c r="H444"/>
  <c r="F444"/>
  <c r="H443"/>
  <c r="F443"/>
  <c r="H442"/>
  <c r="F442"/>
  <c r="H441"/>
  <c r="F441"/>
  <c r="H440"/>
  <c r="F440"/>
  <c r="H439"/>
  <c r="F439"/>
  <c r="H438"/>
  <c r="F438"/>
  <c r="H437"/>
  <c r="F437"/>
  <c r="H436"/>
  <c r="F436"/>
  <c r="H435"/>
  <c r="F435"/>
  <c r="H434"/>
  <c r="F434"/>
  <c r="H433"/>
  <c r="F433"/>
  <c r="H432"/>
  <c r="F432"/>
  <c r="H431"/>
  <c r="F431"/>
  <c r="H430"/>
  <c r="F430"/>
  <c r="H429"/>
  <c r="F429"/>
  <c r="H428"/>
  <c r="F428"/>
  <c r="H427"/>
  <c r="F427"/>
  <c r="H426"/>
  <c r="F426"/>
  <c r="H425"/>
  <c r="F425"/>
  <c r="H424"/>
  <c r="F424"/>
  <c r="H423"/>
  <c r="F423"/>
  <c r="H422"/>
  <c r="F422"/>
  <c r="H421"/>
  <c r="F421"/>
  <c r="H420"/>
  <c r="F420"/>
  <c r="H419"/>
  <c r="F419"/>
  <c r="H418"/>
  <c r="F418"/>
  <c r="H417"/>
  <c r="F417"/>
  <c r="H416"/>
  <c r="F416"/>
  <c r="H415"/>
  <c r="F415"/>
  <c r="H414"/>
  <c r="F414"/>
  <c r="H413"/>
  <c r="F413"/>
  <c r="H412"/>
  <c r="F412"/>
  <c r="H411"/>
  <c r="F411"/>
  <c r="H410"/>
  <c r="F410"/>
  <c r="H409"/>
  <c r="F409"/>
  <c r="H408"/>
  <c r="F408"/>
  <c r="H407"/>
  <c r="F407"/>
  <c r="H406"/>
  <c r="F406"/>
  <c r="H405"/>
  <c r="F405"/>
  <c r="H404"/>
  <c r="F404"/>
  <c r="H403"/>
  <c r="F403"/>
  <c r="H402"/>
  <c r="F402"/>
  <c r="H401"/>
  <c r="F401"/>
  <c r="H400"/>
  <c r="F400"/>
  <c r="H399"/>
  <c r="F399"/>
  <c r="H398"/>
  <c r="F398"/>
  <c r="H397"/>
  <c r="F397"/>
  <c r="H396"/>
  <c r="F396"/>
  <c r="H395"/>
  <c r="F395"/>
  <c r="H394"/>
  <c r="F394"/>
  <c r="H393"/>
  <c r="F393"/>
  <c r="H392"/>
  <c r="F392"/>
  <c r="H391"/>
  <c r="F391"/>
  <c r="H390"/>
  <c r="F390"/>
  <c r="H389"/>
  <c r="F389"/>
  <c r="H388"/>
  <c r="F388"/>
  <c r="H387"/>
  <c r="F387"/>
  <c r="H386"/>
  <c r="F386"/>
  <c r="H385"/>
  <c r="F385"/>
  <c r="H384"/>
  <c r="F384"/>
  <c r="H383"/>
  <c r="F383"/>
  <c r="H382"/>
  <c r="F382"/>
  <c r="H381"/>
  <c r="F381"/>
  <c r="H380"/>
  <c r="F380"/>
  <c r="H379"/>
  <c r="F379"/>
  <c r="H378"/>
  <c r="F378"/>
  <c r="H377"/>
  <c r="F377"/>
  <c r="H376"/>
  <c r="F376"/>
  <c r="H375"/>
  <c r="F375"/>
  <c r="H374"/>
  <c r="F374"/>
  <c r="H373"/>
  <c r="F373"/>
  <c r="H372"/>
  <c r="F372"/>
  <c r="H371"/>
  <c r="F371"/>
  <c r="H370"/>
  <c r="F370"/>
  <c r="H369"/>
  <c r="F369"/>
  <c r="H368"/>
  <c r="F368"/>
  <c r="H367"/>
  <c r="F367"/>
  <c r="H366"/>
  <c r="F366"/>
  <c r="H365"/>
  <c r="F365"/>
  <c r="H364"/>
  <c r="F364"/>
  <c r="H363"/>
  <c r="F363"/>
  <c r="H362"/>
  <c r="F362"/>
  <c r="H361"/>
  <c r="F361"/>
  <c r="H360"/>
  <c r="F360"/>
  <c r="H359"/>
  <c r="F359"/>
  <c r="H358"/>
  <c r="F358"/>
  <c r="H357"/>
  <c r="F357"/>
  <c r="H356"/>
  <c r="F356"/>
  <c r="H355"/>
  <c r="F355"/>
  <c r="H354"/>
  <c r="F354"/>
  <c r="H353"/>
  <c r="F353"/>
  <c r="H352"/>
  <c r="F352"/>
  <c r="H351"/>
  <c r="F351"/>
  <c r="H350"/>
  <c r="F350"/>
  <c r="H349"/>
  <c r="F349"/>
  <c r="H348"/>
  <c r="F348"/>
  <c r="H347"/>
  <c r="F347"/>
  <c r="H346"/>
  <c r="F346"/>
  <c r="H345"/>
  <c r="F345"/>
  <c r="H344"/>
  <c r="F344"/>
  <c r="H343"/>
  <c r="F343"/>
  <c r="H342"/>
  <c r="F342"/>
  <c r="H341"/>
  <c r="F341"/>
  <c r="H340"/>
  <c r="F340"/>
  <c r="H339"/>
  <c r="F339"/>
  <c r="H338"/>
  <c r="F338"/>
  <c r="H337"/>
  <c r="F337"/>
  <c r="H336"/>
  <c r="F336"/>
  <c r="H335"/>
  <c r="F335"/>
  <c r="H334"/>
  <c r="F334"/>
  <c r="H333"/>
  <c r="F333"/>
  <c r="H332"/>
  <c r="F332"/>
  <c r="H331"/>
  <c r="F331"/>
  <c r="H330"/>
  <c r="F330"/>
  <c r="H329"/>
  <c r="F329"/>
  <c r="H328"/>
  <c r="F328"/>
  <c r="H327"/>
  <c r="F327"/>
  <c r="H326"/>
  <c r="F326"/>
  <c r="H325"/>
  <c r="F325"/>
  <c r="H324"/>
  <c r="F324"/>
  <c r="H323"/>
  <c r="F323"/>
  <c r="H322"/>
  <c r="F322"/>
  <c r="H321"/>
  <c r="F321"/>
  <c r="H320"/>
  <c r="F320"/>
  <c r="H319"/>
  <c r="F319"/>
  <c r="H318"/>
  <c r="F318"/>
  <c r="H317"/>
  <c r="F317"/>
  <c r="H316"/>
  <c r="F316"/>
  <c r="H315"/>
  <c r="F315"/>
  <c r="H314"/>
  <c r="F314"/>
  <c r="H313"/>
  <c r="F313"/>
  <c r="H312"/>
  <c r="F312"/>
  <c r="H311"/>
  <c r="F311"/>
  <c r="H310"/>
  <c r="F310"/>
  <c r="H309"/>
  <c r="F309"/>
  <c r="H308"/>
  <c r="F308"/>
  <c r="H307"/>
  <c r="F307"/>
  <c r="H306"/>
  <c r="F306"/>
  <c r="H305"/>
  <c r="F305"/>
  <c r="H304"/>
  <c r="F304"/>
  <c r="H303"/>
  <c r="F303"/>
  <c r="H302"/>
  <c r="F302"/>
  <c r="H301"/>
  <c r="F301"/>
  <c r="H300"/>
  <c r="F300"/>
  <c r="H299"/>
  <c r="F299"/>
  <c r="H298"/>
  <c r="F298"/>
  <c r="H297"/>
  <c r="F297"/>
  <c r="H296"/>
  <c r="F296"/>
  <c r="H295"/>
  <c r="F295"/>
  <c r="H294"/>
  <c r="F294"/>
  <c r="H293"/>
  <c r="F293"/>
  <c r="H292"/>
  <c r="F292"/>
  <c r="H291"/>
  <c r="F291"/>
  <c r="H290"/>
  <c r="F290"/>
  <c r="H289"/>
  <c r="F289"/>
  <c r="H288"/>
  <c r="F288"/>
  <c r="H287"/>
  <c r="F287"/>
  <c r="H286"/>
  <c r="F286"/>
  <c r="H285"/>
  <c r="F285"/>
  <c r="H284"/>
  <c r="F284"/>
  <c r="H283"/>
  <c r="F283"/>
  <c r="H282"/>
  <c r="F282"/>
  <c r="H281"/>
  <c r="F281"/>
  <c r="H280"/>
  <c r="F280"/>
  <c r="H279"/>
  <c r="F279"/>
  <c r="H278"/>
  <c r="F278"/>
  <c r="H277"/>
  <c r="F277"/>
  <c r="H276"/>
  <c r="F276"/>
  <c r="H275"/>
  <c r="F275"/>
  <c r="H274"/>
  <c r="F274"/>
  <c r="H273"/>
  <c r="F273"/>
  <c r="H272"/>
  <c r="F272"/>
  <c r="H271"/>
  <c r="F271"/>
  <c r="H270"/>
  <c r="F270"/>
  <c r="H269"/>
  <c r="F269"/>
  <c r="H268"/>
  <c r="F268"/>
  <c r="H267"/>
  <c r="F267"/>
  <c r="H266"/>
  <c r="F266"/>
  <c r="H265"/>
  <c r="F265"/>
  <c r="H264"/>
  <c r="F264"/>
  <c r="H263"/>
  <c r="F263"/>
  <c r="H262"/>
  <c r="F262"/>
  <c r="H261"/>
  <c r="F261"/>
  <c r="H260"/>
  <c r="F260"/>
  <c r="H259"/>
  <c r="F259"/>
  <c r="H258"/>
  <c r="F258"/>
  <c r="H257"/>
  <c r="F257"/>
  <c r="H256"/>
  <c r="F256"/>
  <c r="H255"/>
  <c r="F255"/>
  <c r="H254"/>
  <c r="F254"/>
  <c r="H253"/>
  <c r="F253"/>
  <c r="H252"/>
  <c r="F252"/>
  <c r="H251"/>
  <c r="F251"/>
  <c r="H250"/>
  <c r="F250"/>
  <c r="H249"/>
  <c r="F249"/>
  <c r="H248"/>
  <c r="F248"/>
  <c r="H247"/>
  <c r="F247"/>
  <c r="H246"/>
  <c r="F246"/>
  <c r="H245"/>
  <c r="F245"/>
  <c r="H244"/>
  <c r="F244"/>
  <c r="H243"/>
  <c r="F243"/>
  <c r="H242"/>
  <c r="F242"/>
  <c r="H241"/>
  <c r="F241"/>
  <c r="H240"/>
  <c r="F240"/>
  <c r="H239"/>
  <c r="F239"/>
  <c r="H238"/>
  <c r="F238"/>
  <c r="H237"/>
  <c r="F237"/>
  <c r="H236"/>
  <c r="F236"/>
  <c r="H235"/>
  <c r="F235"/>
  <c r="H234"/>
  <c r="F234"/>
  <c r="H233"/>
  <c r="F233"/>
  <c r="H232"/>
  <c r="F232"/>
  <c r="H231"/>
  <c r="F231"/>
  <c r="H230"/>
  <c r="F230"/>
  <c r="H229"/>
  <c r="F229"/>
  <c r="H228"/>
  <c r="F228"/>
  <c r="H227"/>
  <c r="F227"/>
  <c r="H226"/>
  <c r="F226"/>
  <c r="H225"/>
  <c r="F225"/>
  <c r="H224"/>
  <c r="F224"/>
  <c r="H223"/>
  <c r="F223"/>
  <c r="H222"/>
  <c r="F222"/>
  <c r="H221"/>
  <c r="F221"/>
  <c r="H220"/>
  <c r="F220"/>
  <c r="H219"/>
  <c r="F219"/>
  <c r="H218"/>
  <c r="F218"/>
  <c r="H217"/>
  <c r="F217"/>
  <c r="H216"/>
  <c r="F216"/>
  <c r="H215"/>
  <c r="F215"/>
  <c r="H214"/>
  <c r="F214"/>
  <c r="H213"/>
  <c r="F213"/>
  <c r="H212"/>
  <c r="F212"/>
  <c r="H211"/>
  <c r="F211"/>
  <c r="H210"/>
  <c r="F210"/>
  <c r="H209"/>
  <c r="F209"/>
  <c r="H208"/>
  <c r="F208"/>
  <c r="H206"/>
  <c r="F206"/>
  <c r="H205"/>
  <c r="F205"/>
  <c r="H204"/>
  <c r="F204"/>
  <c r="H203"/>
  <c r="F203"/>
  <c r="H202"/>
  <c r="F202"/>
  <c r="H200"/>
  <c r="F200"/>
  <c r="H198"/>
  <c r="F198"/>
  <c r="H196"/>
  <c r="F196"/>
  <c r="H194"/>
  <c r="F194"/>
  <c r="H193"/>
  <c r="F193"/>
  <c r="H191"/>
  <c r="F191"/>
  <c r="H190"/>
  <c r="F190"/>
  <c r="H189"/>
  <c r="F189"/>
  <c r="H187"/>
  <c r="F187"/>
  <c r="H185"/>
  <c r="F185"/>
  <c r="H183"/>
  <c r="F183"/>
  <c r="H181"/>
  <c r="F181"/>
  <c r="H180"/>
  <c r="F180"/>
  <c r="H179"/>
  <c r="F179"/>
  <c r="H177"/>
  <c r="F177"/>
  <c r="H176"/>
  <c r="F176"/>
  <c r="H175"/>
  <c r="F175"/>
  <c r="H173"/>
  <c r="F173"/>
  <c r="H172"/>
  <c r="F172"/>
  <c r="H170"/>
  <c r="F170"/>
  <c r="H168"/>
  <c r="F168"/>
  <c r="H167"/>
  <c r="F167"/>
  <c r="H166"/>
  <c r="F166"/>
  <c r="H164"/>
  <c r="F164"/>
  <c r="H163"/>
  <c r="F163"/>
  <c r="H162"/>
  <c r="F162"/>
  <c r="H161"/>
  <c r="F161"/>
  <c r="H160"/>
  <c r="F160"/>
  <c r="H159"/>
  <c r="F159"/>
  <c r="H158"/>
  <c r="F158"/>
  <c r="H157"/>
  <c r="F157"/>
  <c r="H156"/>
  <c r="F156"/>
  <c r="H155"/>
  <c r="F155"/>
  <c r="H154"/>
  <c r="F154"/>
  <c r="H153"/>
  <c r="F153"/>
  <c r="H152"/>
  <c r="F152"/>
  <c r="H150"/>
  <c r="F150"/>
  <c r="H148"/>
  <c r="F148"/>
  <c r="H146"/>
  <c r="F146"/>
  <c r="H144"/>
  <c r="F144"/>
  <c r="H143"/>
  <c r="F143"/>
  <c r="H142"/>
  <c r="F142"/>
  <c r="H141"/>
  <c r="F141"/>
  <c r="H140"/>
  <c r="F140"/>
  <c r="H139"/>
  <c r="F139"/>
  <c r="H138"/>
  <c r="F138"/>
  <c r="H137"/>
  <c r="F137"/>
  <c r="H135"/>
  <c r="F135"/>
  <c r="H134"/>
  <c r="F134"/>
  <c r="H132"/>
  <c r="F132"/>
  <c r="H130"/>
  <c r="F130"/>
  <c r="H129"/>
  <c r="F129"/>
  <c r="H128"/>
  <c r="F128"/>
  <c r="H126"/>
  <c r="F126"/>
  <c r="H125"/>
  <c r="F125"/>
  <c r="H123"/>
  <c r="F123"/>
  <c r="H121"/>
  <c r="F121"/>
  <c r="H119"/>
  <c r="F119"/>
  <c r="H117"/>
  <c r="F117"/>
  <c r="H115"/>
  <c r="F115"/>
  <c r="H113"/>
  <c r="F113"/>
  <c r="H111"/>
  <c r="F111"/>
  <c r="D109"/>
  <c r="F109" s="1"/>
  <c r="H109" s="1"/>
  <c r="F108"/>
  <c r="H108" s="1"/>
  <c r="D108"/>
  <c r="D107"/>
  <c r="F107" s="1"/>
  <c r="H107" s="1"/>
  <c r="F105"/>
  <c r="H105" s="1"/>
  <c r="F103"/>
  <c r="H103" s="1"/>
  <c r="F102"/>
  <c r="H102" s="1"/>
  <c r="F100"/>
  <c r="H100" s="1"/>
  <c r="F98"/>
  <c r="H98" s="1"/>
  <c r="F96"/>
  <c r="H96" s="1"/>
  <c r="F94"/>
  <c r="H94" s="1"/>
  <c r="F92"/>
  <c r="H92" s="1"/>
  <c r="F90"/>
  <c r="H90" s="1"/>
  <c r="F88"/>
  <c r="H88" s="1"/>
  <c r="F87"/>
  <c r="H87" s="1"/>
  <c r="F85"/>
  <c r="H85" s="1"/>
  <c r="F84"/>
  <c r="H84" s="1"/>
  <c r="H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1"/>
  <c r="F61"/>
  <c r="H59"/>
  <c r="F59"/>
  <c r="H58"/>
  <c r="F58"/>
  <c r="H56"/>
  <c r="F56"/>
  <c r="H55"/>
  <c r="F55"/>
  <c r="H53"/>
  <c r="F53"/>
  <c r="H52"/>
  <c r="F52"/>
  <c r="H50"/>
  <c r="F50"/>
  <c r="H48"/>
  <c r="F48"/>
  <c r="H47"/>
  <c r="F47"/>
  <c r="H45"/>
  <c r="F45"/>
  <c r="H44"/>
  <c r="F44"/>
  <c r="H43"/>
  <c r="F43"/>
  <c r="H41"/>
  <c r="F41"/>
  <c r="H40"/>
  <c r="F40"/>
  <c r="H38"/>
  <c r="F38"/>
  <c r="H36"/>
  <c r="F36"/>
  <c r="H34"/>
  <c r="F34"/>
  <c r="H33"/>
  <c r="F33"/>
  <c r="H32"/>
  <c r="F32"/>
  <c r="H31"/>
  <c r="F31"/>
  <c r="H29"/>
  <c r="F29"/>
  <c r="H27"/>
  <c r="F27"/>
  <c r="H26"/>
  <c r="F26"/>
  <c r="H25"/>
  <c r="F25"/>
  <c r="H24"/>
  <c r="F24"/>
  <c r="H22"/>
  <c r="F22"/>
  <c r="H21"/>
  <c r="F21"/>
  <c r="H20"/>
  <c r="F20"/>
  <c r="H18"/>
  <c r="F18"/>
  <c r="H16"/>
  <c r="F16"/>
  <c r="H15"/>
  <c r="F15"/>
  <c r="D13"/>
  <c r="F13" s="1"/>
  <c r="H13" s="1"/>
  <c r="F12"/>
  <c r="H12" s="1"/>
  <c r="D12"/>
  <c r="D11"/>
  <c r="F11" s="1"/>
  <c r="H11" s="1"/>
  <c r="F9"/>
  <c r="H9" s="1"/>
  <c r="F7"/>
  <c r="H7" s="1"/>
  <c r="G50" i="3"/>
  <c r="I50" s="1"/>
  <c r="G430"/>
  <c r="I430" s="1"/>
  <c r="G841"/>
  <c r="I841" s="1"/>
  <c r="G569"/>
  <c r="I569" s="1"/>
  <c r="G53"/>
  <c r="I53" s="1"/>
  <c r="G486"/>
  <c r="I486" s="1"/>
  <c r="G610"/>
  <c r="I610" s="1"/>
  <c r="G611"/>
  <c r="I611" s="1"/>
  <c r="G487"/>
  <c r="I487" s="1"/>
  <c r="G67"/>
  <c r="I67" s="1"/>
  <c r="G68"/>
  <c r="I68" s="1"/>
  <c r="G69"/>
  <c r="I69" s="1"/>
  <c r="G470"/>
  <c r="I470" s="1"/>
  <c r="G474"/>
  <c r="I474" s="1"/>
  <c r="G475"/>
  <c r="I475" s="1"/>
  <c r="G471"/>
  <c r="I471" s="1"/>
  <c r="G472"/>
  <c r="I472" s="1"/>
  <c r="G473"/>
  <c r="I473" s="1"/>
  <c r="G86"/>
  <c r="I86" s="1"/>
  <c r="G87"/>
  <c r="I87" s="1"/>
  <c r="G88"/>
  <c r="I88" s="1"/>
  <c r="G89"/>
  <c r="I89" s="1"/>
  <c r="G90"/>
  <c r="I90" s="1"/>
  <c r="G91"/>
  <c r="I91" s="1"/>
  <c r="G92"/>
  <c r="I92" s="1"/>
  <c r="G93"/>
  <c r="I93" s="1"/>
  <c r="G94"/>
  <c r="I94" s="1"/>
  <c r="G95"/>
  <c r="I95" s="1"/>
  <c r="G96"/>
  <c r="I96" s="1"/>
  <c r="G97"/>
  <c r="I97" s="1"/>
  <c r="G98"/>
  <c r="I98" s="1"/>
  <c r="G99"/>
  <c r="I99" s="1"/>
  <c r="G100"/>
  <c r="I100" s="1"/>
  <c r="G101"/>
  <c r="I101" s="1"/>
  <c r="G102"/>
  <c r="I102" s="1"/>
  <c r="G103"/>
  <c r="I103" s="1"/>
  <c r="G104"/>
  <c r="I104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12"/>
  <c r="I112" s="1"/>
  <c r="G113"/>
  <c r="I113" s="1"/>
  <c r="G114"/>
  <c r="I114" s="1"/>
  <c r="G115"/>
  <c r="I115" s="1"/>
  <c r="G116"/>
  <c r="I116" s="1"/>
  <c r="G117"/>
  <c r="I117" s="1"/>
  <c r="G118"/>
  <c r="I118" s="1"/>
  <c r="G119"/>
  <c r="I119" s="1"/>
  <c r="G120"/>
  <c r="I120" s="1"/>
  <c r="G121"/>
  <c r="I121" s="1"/>
  <c r="G122"/>
  <c r="I122" s="1"/>
  <c r="G123"/>
  <c r="I123" s="1"/>
  <c r="G124"/>
  <c r="I124" s="1"/>
  <c r="G125"/>
  <c r="I125" s="1"/>
  <c r="G126"/>
  <c r="I126" s="1"/>
  <c r="G127"/>
  <c r="I127" s="1"/>
  <c r="G128"/>
  <c r="I128" s="1"/>
  <c r="G129"/>
  <c r="I129" s="1"/>
  <c r="G130"/>
  <c r="I130" s="1"/>
  <c r="G131"/>
  <c r="I131" s="1"/>
  <c r="G132"/>
  <c r="I132" s="1"/>
  <c r="G133"/>
  <c r="I133" s="1"/>
  <c r="G134"/>
  <c r="I134" s="1"/>
  <c r="G135"/>
  <c r="I135" s="1"/>
  <c r="G136"/>
  <c r="I136" s="1"/>
  <c r="G137"/>
  <c r="I137" s="1"/>
  <c r="G138"/>
  <c r="I138" s="1"/>
  <c r="G139"/>
  <c r="I139" s="1"/>
  <c r="G140"/>
  <c r="I140" s="1"/>
  <c r="G141"/>
  <c r="I141" s="1"/>
  <c r="G142"/>
  <c r="I142" s="1"/>
  <c r="G143"/>
  <c r="I143" s="1"/>
  <c r="G144"/>
  <c r="I144" s="1"/>
  <c r="G145"/>
  <c r="I145" s="1"/>
  <c r="G146"/>
  <c r="I146" s="1"/>
  <c r="G147"/>
  <c r="I147" s="1"/>
  <c r="G148"/>
  <c r="I148" s="1"/>
  <c r="G149"/>
  <c r="I149" s="1"/>
  <c r="G150"/>
  <c r="I150" s="1"/>
  <c r="G151"/>
  <c r="I151" s="1"/>
  <c r="G152"/>
  <c r="I152" s="1"/>
  <c r="G153"/>
  <c r="I153" s="1"/>
  <c r="G154"/>
  <c r="I154" s="1"/>
  <c r="G155"/>
  <c r="I155" s="1"/>
  <c r="G156"/>
  <c r="I156" s="1"/>
  <c r="G157"/>
  <c r="I157" s="1"/>
  <c r="G158"/>
  <c r="I158" s="1"/>
  <c r="G159"/>
  <c r="I159" s="1"/>
  <c r="G160"/>
  <c r="I160" s="1"/>
  <c r="G161"/>
  <c r="I161" s="1"/>
  <c r="G162"/>
  <c r="I162" s="1"/>
  <c r="G163"/>
  <c r="I163" s="1"/>
  <c r="G164"/>
  <c r="I164" s="1"/>
  <c r="G165"/>
  <c r="I165" s="1"/>
  <c r="G166"/>
  <c r="I166" s="1"/>
  <c r="G167"/>
  <c r="I167" s="1"/>
  <c r="G168"/>
  <c r="I168" s="1"/>
  <c r="G169"/>
  <c r="I169" s="1"/>
  <c r="G170"/>
  <c r="I170" s="1"/>
  <c r="G171"/>
  <c r="I171" s="1"/>
  <c r="G172"/>
  <c r="I172" s="1"/>
  <c r="G173"/>
  <c r="I173" s="1"/>
  <c r="G174"/>
  <c r="I174" s="1"/>
  <c r="G175"/>
  <c r="I175" s="1"/>
  <c r="G176"/>
  <c r="I176" s="1"/>
  <c r="G177"/>
  <c r="I177" s="1"/>
  <c r="G178"/>
  <c r="I178" s="1"/>
  <c r="G179"/>
  <c r="I179" s="1"/>
  <c r="G180"/>
  <c r="I180" s="1"/>
  <c r="G181"/>
  <c r="I181" s="1"/>
  <c r="G182"/>
  <c r="I182" s="1"/>
  <c r="G183"/>
  <c r="I183" s="1"/>
  <c r="G184"/>
  <c r="I184" s="1"/>
  <c r="G185"/>
  <c r="I185" s="1"/>
  <c r="G186"/>
  <c r="I186" s="1"/>
  <c r="G187"/>
  <c r="I187" s="1"/>
  <c r="G188"/>
  <c r="I188" s="1"/>
  <c r="G189"/>
  <c r="I189" s="1"/>
  <c r="G191"/>
  <c r="I191" s="1"/>
  <c r="G70"/>
  <c r="I70" s="1"/>
  <c r="G82"/>
  <c r="I82" s="1"/>
  <c r="G77"/>
  <c r="I77" s="1"/>
  <c r="G607"/>
  <c r="I607" s="1"/>
  <c r="G561"/>
  <c r="I561" s="1"/>
  <c r="G562"/>
  <c r="I562" s="1"/>
  <c r="G585"/>
  <c r="I585" s="1"/>
  <c r="G733"/>
  <c r="I733" s="1"/>
  <c r="G482"/>
  <c r="I482" s="1"/>
  <c r="G591"/>
  <c r="I591" s="1"/>
  <c r="G590"/>
  <c r="I590" s="1"/>
  <c r="G6"/>
  <c r="I6" s="1"/>
  <c r="G7"/>
  <c r="I7" s="1"/>
  <c r="G567"/>
  <c r="I567" s="1"/>
  <c r="G568"/>
  <c r="I568" s="1"/>
  <c r="G606"/>
  <c r="I606" s="1"/>
  <c r="G73"/>
  <c r="I73" s="1"/>
  <c r="G448"/>
  <c r="I448" s="1"/>
  <c r="G647"/>
  <c r="I647" s="1"/>
  <c r="G550"/>
  <c r="I550" s="1"/>
  <c r="G551"/>
  <c r="I551" s="1"/>
  <c r="G510"/>
  <c r="I510" s="1"/>
  <c r="G31"/>
  <c r="I31" s="1"/>
  <c r="G32"/>
  <c r="I32" s="1"/>
  <c r="G858"/>
  <c r="I858" s="1"/>
  <c r="G596"/>
  <c r="I596" s="1"/>
  <c r="G597"/>
  <c r="I597" s="1"/>
  <c r="G592"/>
  <c r="I592" s="1"/>
  <c r="G856"/>
  <c r="I856" s="1"/>
  <c r="G857"/>
  <c r="I857" s="1"/>
  <c r="G532"/>
  <c r="I532" s="1"/>
  <c r="G738"/>
  <c r="I738" s="1"/>
  <c r="G594"/>
  <c r="I594" s="1"/>
  <c r="G595"/>
  <c r="I595" s="1"/>
  <c r="G734"/>
  <c r="I734" s="1"/>
  <c r="G605"/>
  <c r="I605" s="1"/>
  <c r="G701"/>
  <c r="I701" s="1"/>
  <c r="G8"/>
  <c r="I8" s="1"/>
  <c r="G439"/>
  <c r="I439" s="1"/>
  <c r="G440"/>
  <c r="I440" s="1"/>
  <c r="G489"/>
  <c r="I489" s="1"/>
  <c r="G552"/>
  <c r="I552" s="1"/>
  <c r="G47"/>
  <c r="I47" s="1"/>
  <c r="G559"/>
  <c r="I559" s="1"/>
  <c r="G627"/>
  <c r="I627" s="1"/>
  <c r="G699"/>
  <c r="I699" s="1"/>
  <c r="G529"/>
  <c r="I529" s="1"/>
  <c r="G481"/>
  <c r="I481" s="1"/>
  <c r="G648"/>
  <c r="I648" s="1"/>
  <c r="G839"/>
  <c r="I839" s="1"/>
  <c r="G506"/>
  <c r="I506" s="1"/>
  <c r="G484"/>
  <c r="I484" s="1"/>
  <c r="G534"/>
  <c r="I534" s="1"/>
  <c r="G493"/>
  <c r="I493" s="1"/>
  <c r="G502"/>
  <c r="I502" s="1"/>
  <c r="G805"/>
  <c r="I805" s="1"/>
  <c r="G806"/>
  <c r="I806" s="1"/>
  <c r="G807"/>
  <c r="I807" s="1"/>
  <c r="G808"/>
  <c r="I808" s="1"/>
  <c r="G809"/>
  <c r="I809" s="1"/>
  <c r="G810"/>
  <c r="I810" s="1"/>
  <c r="G811"/>
  <c r="I811" s="1"/>
  <c r="G818"/>
  <c r="I818" s="1"/>
  <c r="G819"/>
  <c r="I819" s="1"/>
  <c r="G820"/>
  <c r="I820" s="1"/>
  <c r="G821"/>
  <c r="I821" s="1"/>
  <c r="G812"/>
  <c r="I812" s="1"/>
  <c r="G710"/>
  <c r="I710" s="1"/>
  <c r="G711"/>
  <c r="I711" s="1"/>
  <c r="G712"/>
  <c r="I712" s="1"/>
  <c r="G713"/>
  <c r="I713" s="1"/>
  <c r="G714"/>
  <c r="I714" s="1"/>
  <c r="G652"/>
  <c r="I652" s="1"/>
  <c r="G411"/>
  <c r="I411" s="1"/>
  <c r="G412"/>
  <c r="I412" s="1"/>
  <c r="G413"/>
  <c r="I413" s="1"/>
  <c r="G414"/>
  <c r="I414" s="1"/>
  <c r="G415"/>
  <c r="I415" s="1"/>
  <c r="G416"/>
  <c r="I416" s="1"/>
  <c r="G417"/>
  <c r="I417" s="1"/>
  <c r="G658"/>
  <c r="I658" s="1"/>
  <c r="G659"/>
  <c r="I659" s="1"/>
  <c r="G660"/>
  <c r="I660" s="1"/>
  <c r="G661"/>
  <c r="I661" s="1"/>
  <c r="G662"/>
  <c r="I662" s="1"/>
  <c r="G663"/>
  <c r="I663" s="1"/>
  <c r="G664"/>
  <c r="I664" s="1"/>
  <c r="G665"/>
  <c r="I665" s="1"/>
  <c r="G666"/>
  <c r="I666" s="1"/>
  <c r="G667"/>
  <c r="I667" s="1"/>
  <c r="G668"/>
  <c r="I668" s="1"/>
  <c r="G669"/>
  <c r="I669" s="1"/>
  <c r="G670"/>
  <c r="I670" s="1"/>
  <c r="G51"/>
  <c r="I51" s="1"/>
  <c r="G531"/>
  <c r="I531" s="1"/>
  <c r="G497"/>
  <c r="I497" s="1"/>
  <c r="G498"/>
  <c r="I498" s="1"/>
  <c r="G705"/>
  <c r="I705" s="1"/>
  <c r="G706"/>
  <c r="I706" s="1"/>
  <c r="G555"/>
  <c r="I555" s="1"/>
  <c r="G565"/>
  <c r="I565" s="1"/>
  <c r="G512"/>
  <c r="I512" s="1"/>
  <c r="G625"/>
  <c r="I625" s="1"/>
  <c r="G626"/>
  <c r="I626" s="1"/>
  <c r="G557"/>
  <c r="I557" s="1"/>
  <c r="G558"/>
  <c r="I558" s="1"/>
  <c r="G505"/>
  <c r="I505" s="1"/>
  <c r="G847"/>
  <c r="I847" s="1"/>
  <c r="G74"/>
  <c r="I74" s="1"/>
  <c r="G75"/>
  <c r="I75" s="1"/>
  <c r="G543"/>
  <c r="I543" s="1"/>
  <c r="G544"/>
  <c r="I544" s="1"/>
  <c r="G545"/>
  <c r="I545" s="1"/>
  <c r="G708"/>
  <c r="I708" s="1"/>
  <c r="G588"/>
  <c r="I588" s="1"/>
  <c r="G651"/>
  <c r="I651" s="1"/>
  <c r="G514"/>
  <c r="I514" s="1"/>
  <c r="G515"/>
  <c r="I515" s="1"/>
  <c r="G516"/>
  <c r="I516" s="1"/>
  <c r="G517"/>
  <c r="I517" s="1"/>
  <c r="G518"/>
  <c r="I518" s="1"/>
  <c r="G519"/>
  <c r="I519" s="1"/>
  <c r="G520"/>
  <c r="I520" s="1"/>
  <c r="G521"/>
  <c r="I521" s="1"/>
  <c r="G522"/>
  <c r="I522" s="1"/>
  <c r="G523"/>
  <c r="I523" s="1"/>
  <c r="G459"/>
  <c r="I459" s="1"/>
  <c r="G674"/>
  <c r="I674" s="1"/>
  <c r="G675"/>
  <c r="I675" s="1"/>
  <c r="G676"/>
  <c r="I676" s="1"/>
  <c r="G604"/>
  <c r="I604" s="1"/>
  <c r="G71"/>
  <c r="I71" s="1"/>
  <c r="G81"/>
  <c r="I81" s="1"/>
  <c r="G513"/>
  <c r="I513" s="1"/>
  <c r="G541"/>
  <c r="I541" s="1"/>
  <c r="G542"/>
  <c r="I542" s="1"/>
  <c r="G34"/>
  <c r="I34" s="1"/>
  <c r="G615"/>
  <c r="I615" s="1"/>
  <c r="G433"/>
  <c r="I433" s="1"/>
  <c r="G500"/>
  <c r="I500" s="1"/>
  <c r="G501"/>
  <c r="I501" s="1"/>
  <c r="G736"/>
  <c r="I736" s="1"/>
  <c r="G535"/>
  <c r="I535" s="1"/>
  <c r="G59"/>
  <c r="I59" s="1"/>
  <c r="G525"/>
  <c r="I525" s="1"/>
  <c r="G449"/>
  <c r="I449" s="1"/>
  <c r="G646"/>
  <c r="I646" s="1"/>
  <c r="G60"/>
  <c r="I60" s="1"/>
  <c r="G476"/>
  <c r="I476" s="1"/>
  <c r="G477"/>
  <c r="I477" s="1"/>
  <c r="G478"/>
  <c r="I478" s="1"/>
  <c r="G83"/>
  <c r="I83" s="1"/>
  <c r="G84"/>
  <c r="I84" s="1"/>
  <c r="G85"/>
  <c r="I85" s="1"/>
  <c r="G702"/>
  <c r="I702" s="1"/>
  <c r="G703"/>
  <c r="I703" s="1"/>
  <c r="G704"/>
  <c r="I704" s="1"/>
  <c r="G580"/>
  <c r="I580" s="1"/>
  <c r="G582"/>
  <c r="I582" s="1"/>
  <c r="G583"/>
  <c r="I583" s="1"/>
  <c r="G563"/>
  <c r="I563" s="1"/>
  <c r="G564"/>
  <c r="I564" s="1"/>
  <c r="G572"/>
  <c r="I572" s="1"/>
  <c r="G593"/>
  <c r="I593" s="1"/>
  <c r="G539"/>
  <c r="I539" s="1"/>
  <c r="G633"/>
  <c r="I633" s="1"/>
  <c r="G634"/>
  <c r="I634" s="1"/>
  <c r="G635"/>
  <c r="I635" s="1"/>
  <c r="G636"/>
  <c r="I636" s="1"/>
  <c r="G637"/>
  <c r="I637" s="1"/>
  <c r="G638"/>
  <c r="I638" s="1"/>
  <c r="G639"/>
  <c r="I639" s="1"/>
  <c r="G813"/>
  <c r="I813" s="1"/>
  <c r="G814"/>
  <c r="I814" s="1"/>
  <c r="G815"/>
  <c r="I815" s="1"/>
  <c r="G816"/>
  <c r="I816" s="1"/>
  <c r="G817"/>
  <c r="I817" s="1"/>
  <c r="G823"/>
  <c r="I823" s="1"/>
  <c r="G450"/>
  <c r="I450" s="1"/>
  <c r="G451"/>
  <c r="I451" s="1"/>
  <c r="G685"/>
  <c r="I685" s="1"/>
  <c r="G13"/>
  <c r="I13" s="1"/>
  <c r="G14"/>
  <c r="I14" s="1"/>
  <c r="G682"/>
  <c r="I682" s="1"/>
  <c r="G683"/>
  <c r="I683" s="1"/>
  <c r="G684"/>
  <c r="I684" s="1"/>
  <c r="G54"/>
  <c r="I54" s="1"/>
  <c r="G78"/>
  <c r="I78" s="1"/>
  <c r="G852"/>
  <c r="I852" s="1"/>
  <c r="G466"/>
  <c r="I466" s="1"/>
  <c r="G690"/>
  <c r="I690" s="1"/>
  <c r="G843"/>
  <c r="I843" s="1"/>
  <c r="G844"/>
  <c r="I844" s="1"/>
  <c r="G629"/>
  <c r="I629" s="1"/>
  <c r="G630"/>
  <c r="I630" s="1"/>
  <c r="G426"/>
  <c r="I426" s="1"/>
  <c r="G427"/>
  <c r="I427" s="1"/>
  <c r="G23"/>
  <c r="I23" s="1"/>
  <c r="G495"/>
  <c r="I495" s="1"/>
  <c r="G56"/>
  <c r="I56" s="1"/>
  <c r="G463"/>
  <c r="I463" s="1"/>
  <c r="G464"/>
  <c r="I464" s="1"/>
  <c r="G26"/>
  <c r="I26" s="1"/>
  <c r="G27"/>
  <c r="I27" s="1"/>
  <c r="G28"/>
  <c r="I28" s="1"/>
  <c r="G654"/>
  <c r="I654" s="1"/>
  <c r="G655"/>
  <c r="I655" s="1"/>
  <c r="G434"/>
  <c r="I434" s="1"/>
  <c r="G435"/>
  <c r="I435" s="1"/>
  <c r="G575"/>
  <c r="I575" s="1"/>
  <c r="G742"/>
  <c r="I742" s="1"/>
  <c r="G618"/>
  <c r="I618" s="1"/>
  <c r="G36"/>
  <c r="I36" s="1"/>
  <c r="G600"/>
  <c r="I600" s="1"/>
  <c r="G22"/>
  <c r="I22" s="1"/>
  <c r="G190"/>
  <c r="I190" s="1"/>
  <c r="G192"/>
  <c r="I192" s="1"/>
  <c r="G193"/>
  <c r="I193" s="1"/>
  <c r="G194"/>
  <c r="I194" s="1"/>
  <c r="G195"/>
  <c r="I195" s="1"/>
  <c r="G196"/>
  <c r="I196" s="1"/>
  <c r="G197"/>
  <c r="I197" s="1"/>
  <c r="G198"/>
  <c r="I198" s="1"/>
  <c r="G199"/>
  <c r="I199" s="1"/>
  <c r="G200"/>
  <c r="I200" s="1"/>
  <c r="G201"/>
  <c r="I201" s="1"/>
  <c r="G202"/>
  <c r="I202" s="1"/>
  <c r="G203"/>
  <c r="I203" s="1"/>
  <c r="G204"/>
  <c r="I204" s="1"/>
  <c r="G205"/>
  <c r="I205" s="1"/>
  <c r="G206"/>
  <c r="I206" s="1"/>
  <c r="G207"/>
  <c r="I207" s="1"/>
  <c r="G208"/>
  <c r="I208" s="1"/>
  <c r="G209"/>
  <c r="I209" s="1"/>
  <c r="G210"/>
  <c r="I210" s="1"/>
  <c r="G211"/>
  <c r="I211" s="1"/>
  <c r="G212"/>
  <c r="I212" s="1"/>
  <c r="G213"/>
  <c r="I213" s="1"/>
  <c r="G214"/>
  <c r="I214" s="1"/>
  <c r="G215"/>
  <c r="I215" s="1"/>
  <c r="G216"/>
  <c r="I216" s="1"/>
  <c r="G217"/>
  <c r="I217" s="1"/>
  <c r="G218"/>
  <c r="I218" s="1"/>
  <c r="G219"/>
  <c r="I219" s="1"/>
  <c r="G220"/>
  <c r="I220" s="1"/>
  <c r="G221"/>
  <c r="I221" s="1"/>
  <c r="G222"/>
  <c r="I222" s="1"/>
  <c r="G223"/>
  <c r="I223" s="1"/>
  <c r="G224"/>
  <c r="I224" s="1"/>
  <c r="G225"/>
  <c r="I225" s="1"/>
  <c r="G226"/>
  <c r="I226" s="1"/>
  <c r="G227"/>
  <c r="I227" s="1"/>
  <c r="G228"/>
  <c r="I228" s="1"/>
  <c r="G229"/>
  <c r="I229" s="1"/>
  <c r="G230"/>
  <c r="I230" s="1"/>
  <c r="G231"/>
  <c r="I231" s="1"/>
  <c r="G232"/>
  <c r="I232" s="1"/>
  <c r="G233"/>
  <c r="I233" s="1"/>
  <c r="G234"/>
  <c r="I234" s="1"/>
  <c r="G235"/>
  <c r="I235" s="1"/>
  <c r="G236"/>
  <c r="I236" s="1"/>
  <c r="G237"/>
  <c r="I237" s="1"/>
  <c r="G238"/>
  <c r="I238" s="1"/>
  <c r="G239"/>
  <c r="I239" s="1"/>
  <c r="G240"/>
  <c r="I240" s="1"/>
  <c r="G241"/>
  <c r="I241" s="1"/>
  <c r="G242"/>
  <c r="I242" s="1"/>
  <c r="G243"/>
  <c r="I243" s="1"/>
  <c r="G244"/>
  <c r="I244" s="1"/>
  <c r="G245"/>
  <c r="I245" s="1"/>
  <c r="G246"/>
  <c r="I246" s="1"/>
  <c r="G247"/>
  <c r="I247" s="1"/>
  <c r="G248"/>
  <c r="I248" s="1"/>
  <c r="G249"/>
  <c r="I249" s="1"/>
  <c r="G250"/>
  <c r="I250" s="1"/>
  <c r="G251"/>
  <c r="I251" s="1"/>
  <c r="G252"/>
  <c r="I252" s="1"/>
  <c r="G253"/>
  <c r="I253" s="1"/>
  <c r="G254"/>
  <c r="I254" s="1"/>
  <c r="G255"/>
  <c r="I255" s="1"/>
  <c r="G256"/>
  <c r="I256" s="1"/>
  <c r="G257"/>
  <c r="I257" s="1"/>
  <c r="G258"/>
  <c r="I258" s="1"/>
  <c r="G259"/>
  <c r="I259" s="1"/>
  <c r="G260"/>
  <c r="I260" s="1"/>
  <c r="G261"/>
  <c r="I261" s="1"/>
  <c r="G262"/>
  <c r="I262" s="1"/>
  <c r="G263"/>
  <c r="I263" s="1"/>
  <c r="G264"/>
  <c r="I264" s="1"/>
  <c r="G265"/>
  <c r="I265" s="1"/>
  <c r="G266"/>
  <c r="I266" s="1"/>
  <c r="G267"/>
  <c r="I267" s="1"/>
  <c r="G268"/>
  <c r="I268" s="1"/>
  <c r="G269"/>
  <c r="I269" s="1"/>
  <c r="G270"/>
  <c r="I270" s="1"/>
  <c r="G271"/>
  <c r="I271" s="1"/>
  <c r="G272"/>
  <c r="I272" s="1"/>
  <c r="G273"/>
  <c r="I273" s="1"/>
  <c r="G274"/>
  <c r="I274" s="1"/>
  <c r="G275"/>
  <c r="I275" s="1"/>
  <c r="G276"/>
  <c r="I276" s="1"/>
  <c r="G277"/>
  <c r="I277" s="1"/>
  <c r="G278"/>
  <c r="I278" s="1"/>
  <c r="G279"/>
  <c r="I279" s="1"/>
  <c r="G280"/>
  <c r="I280" s="1"/>
  <c r="G281"/>
  <c r="I281" s="1"/>
  <c r="G282"/>
  <c r="I282" s="1"/>
  <c r="G283"/>
  <c r="I283" s="1"/>
  <c r="G284"/>
  <c r="I284" s="1"/>
  <c r="G285"/>
  <c r="I285" s="1"/>
  <c r="G286"/>
  <c r="I286" s="1"/>
  <c r="G287"/>
  <c r="I287" s="1"/>
  <c r="G288"/>
  <c r="I288" s="1"/>
  <c r="G289"/>
  <c r="I289" s="1"/>
  <c r="G290"/>
  <c r="I290" s="1"/>
  <c r="G291"/>
  <c r="I291" s="1"/>
  <c r="G292"/>
  <c r="I292" s="1"/>
  <c r="G293"/>
  <c r="I293" s="1"/>
  <c r="G294"/>
  <c r="I294" s="1"/>
  <c r="G295"/>
  <c r="I295" s="1"/>
  <c r="G296"/>
  <c r="I296" s="1"/>
  <c r="G297"/>
  <c r="I297" s="1"/>
  <c r="G298"/>
  <c r="I298" s="1"/>
  <c r="G299"/>
  <c r="I299" s="1"/>
  <c r="G503"/>
  <c r="I503" s="1"/>
  <c r="G42"/>
  <c r="I42" s="1"/>
  <c r="G43"/>
  <c r="I43" s="1"/>
  <c r="G570"/>
  <c r="I570" s="1"/>
  <c r="G460"/>
  <c r="I460" s="1"/>
  <c r="G842"/>
  <c r="I842" s="1"/>
  <c r="G571"/>
  <c r="I571" s="1"/>
  <c r="G461"/>
  <c r="I461" s="1"/>
  <c r="G727"/>
  <c r="I727" s="1"/>
  <c r="G728"/>
  <c r="I728" s="1"/>
  <c r="G613"/>
  <c r="I613" s="1"/>
  <c r="G578"/>
  <c r="I578" s="1"/>
  <c r="G574"/>
  <c r="I574" s="1"/>
  <c r="G61"/>
  <c r="I61" s="1"/>
  <c r="G612"/>
  <c r="I612" s="1"/>
  <c r="G509"/>
  <c r="I509" s="1"/>
  <c r="G526"/>
  <c r="I526" s="1"/>
  <c r="G527"/>
  <c r="I527" s="1"/>
  <c r="G52"/>
  <c r="I52" s="1"/>
  <c r="G536"/>
  <c r="I536" s="1"/>
  <c r="G537"/>
  <c r="I537" s="1"/>
  <c r="G62"/>
  <c r="I62" s="1"/>
  <c r="G553"/>
  <c r="I553" s="1"/>
  <c r="G554"/>
  <c r="I554" s="1"/>
  <c r="G735"/>
  <c r="I735" s="1"/>
  <c r="G640"/>
  <c r="I640" s="1"/>
  <c r="G641"/>
  <c r="I641" s="1"/>
  <c r="G642"/>
  <c r="I642" s="1"/>
  <c r="G643"/>
  <c r="I643" s="1"/>
  <c r="G644"/>
  <c r="I644" s="1"/>
  <c r="G645"/>
  <c r="I645" s="1"/>
  <c r="G649"/>
  <c r="I649" s="1"/>
  <c r="G446"/>
  <c r="I446" s="1"/>
  <c r="G608"/>
  <c r="I608" s="1"/>
  <c r="G15"/>
  <c r="I15" s="1"/>
  <c r="G859"/>
  <c r="I859" s="1"/>
  <c r="G860"/>
  <c r="I860" s="1"/>
  <c r="G861"/>
  <c r="I861" s="1"/>
  <c r="G743"/>
  <c r="I743" s="1"/>
  <c r="G744"/>
  <c r="I744" s="1"/>
  <c r="G745"/>
  <c r="I745" s="1"/>
  <c r="G746"/>
  <c r="I746" s="1"/>
  <c r="G747"/>
  <c r="I747" s="1"/>
  <c r="G748"/>
  <c r="I748" s="1"/>
  <c r="G749"/>
  <c r="I749" s="1"/>
  <c r="G750"/>
  <c r="I750" s="1"/>
  <c r="G751"/>
  <c r="I751" s="1"/>
  <c r="G752"/>
  <c r="I752" s="1"/>
  <c r="G753"/>
  <c r="I753" s="1"/>
  <c r="G754"/>
  <c r="I754" s="1"/>
  <c r="G755"/>
  <c r="I755" s="1"/>
  <c r="G756"/>
  <c r="I756" s="1"/>
  <c r="G757"/>
  <c r="I757" s="1"/>
  <c r="G758"/>
  <c r="I758" s="1"/>
  <c r="G759"/>
  <c r="I759" s="1"/>
  <c r="G760"/>
  <c r="I760" s="1"/>
  <c r="G761"/>
  <c r="I761" s="1"/>
  <c r="G762"/>
  <c r="I762" s="1"/>
  <c r="G763"/>
  <c r="I763" s="1"/>
  <c r="G764"/>
  <c r="I764" s="1"/>
  <c r="G765"/>
  <c r="I765" s="1"/>
  <c r="G766"/>
  <c r="I766" s="1"/>
  <c r="G767"/>
  <c r="I767" s="1"/>
  <c r="G768"/>
  <c r="I768" s="1"/>
  <c r="G769"/>
  <c r="I769" s="1"/>
  <c r="G770"/>
  <c r="I770" s="1"/>
  <c r="G771"/>
  <c r="I771" s="1"/>
  <c r="G772"/>
  <c r="I772" s="1"/>
  <c r="G773"/>
  <c r="I773" s="1"/>
  <c r="G774"/>
  <c r="I774" s="1"/>
  <c r="G775"/>
  <c r="I775" s="1"/>
  <c r="G776"/>
  <c r="I776" s="1"/>
  <c r="G777"/>
  <c r="I777" s="1"/>
  <c r="G778"/>
  <c r="I778" s="1"/>
  <c r="G779"/>
  <c r="I779" s="1"/>
  <c r="G780"/>
  <c r="I780" s="1"/>
  <c r="G781"/>
  <c r="I781" s="1"/>
  <c r="G782"/>
  <c r="I782" s="1"/>
  <c r="G783"/>
  <c r="I783" s="1"/>
  <c r="G784"/>
  <c r="I784" s="1"/>
  <c r="G785"/>
  <c r="I785" s="1"/>
  <c r="G786"/>
  <c r="I786" s="1"/>
  <c r="G787"/>
  <c r="I787" s="1"/>
  <c r="G788"/>
  <c r="I788" s="1"/>
  <c r="G789"/>
  <c r="I789" s="1"/>
  <c r="G790"/>
  <c r="I790" s="1"/>
  <c r="G791"/>
  <c r="I791" s="1"/>
  <c r="G792"/>
  <c r="I792" s="1"/>
  <c r="G793"/>
  <c r="I793" s="1"/>
  <c r="G794"/>
  <c r="I794" s="1"/>
  <c r="G795"/>
  <c r="I795" s="1"/>
  <c r="G796"/>
  <c r="I796" s="1"/>
  <c r="G797"/>
  <c r="I797" s="1"/>
  <c r="G798"/>
  <c r="I798" s="1"/>
  <c r="G799"/>
  <c r="I799" s="1"/>
  <c r="G800"/>
  <c r="I800" s="1"/>
  <c r="G801"/>
  <c r="I801" s="1"/>
  <c r="G802"/>
  <c r="I802" s="1"/>
  <c r="G803"/>
  <c r="I803" s="1"/>
  <c r="G804"/>
  <c r="I804" s="1"/>
  <c r="G824"/>
  <c r="I824" s="1"/>
  <c r="G825"/>
  <c r="I825" s="1"/>
  <c r="G826"/>
  <c r="I826" s="1"/>
  <c r="G827"/>
  <c r="I827" s="1"/>
  <c r="G828"/>
  <c r="I828" s="1"/>
  <c r="G829"/>
  <c r="I829" s="1"/>
  <c r="G822"/>
  <c r="I822" s="1"/>
  <c r="G479"/>
  <c r="I479" s="1"/>
  <c r="G480"/>
  <c r="I480" s="1"/>
  <c r="G16"/>
  <c r="I16" s="1"/>
  <c r="G17"/>
  <c r="I17" s="1"/>
  <c r="G18"/>
  <c r="I18" s="1"/>
  <c r="G19"/>
  <c r="I19" s="1"/>
  <c r="G20"/>
  <c r="I20" s="1"/>
  <c r="G21"/>
  <c r="I21" s="1"/>
  <c r="G694"/>
  <c r="I694" s="1"/>
  <c r="G695"/>
  <c r="I695" s="1"/>
  <c r="G696"/>
  <c r="I696" s="1"/>
  <c r="G697"/>
  <c r="I697" s="1"/>
  <c r="G698"/>
  <c r="I698" s="1"/>
  <c r="G528"/>
  <c r="I528" s="1"/>
  <c r="G601"/>
  <c r="I601" s="1"/>
  <c r="G602"/>
  <c r="I602" s="1"/>
  <c r="G457"/>
  <c r="I457" s="1"/>
  <c r="G687"/>
  <c r="I687" s="1"/>
  <c r="G686"/>
  <c r="I686" s="1"/>
  <c r="G447"/>
  <c r="I447" s="1"/>
  <c r="G38"/>
  <c r="I38" s="1"/>
  <c r="G622"/>
  <c r="I622" s="1"/>
  <c r="G491"/>
  <c r="I491" s="1"/>
  <c r="G492"/>
  <c r="I492" s="1"/>
  <c r="G688"/>
  <c r="I688" s="1"/>
  <c r="G488"/>
  <c r="I488" s="1"/>
  <c r="G732"/>
  <c r="I732" s="1"/>
  <c r="G300"/>
  <c r="I300" s="1"/>
  <c r="G301"/>
  <c r="I301" s="1"/>
  <c r="G302"/>
  <c r="I302" s="1"/>
  <c r="G303"/>
  <c r="I303" s="1"/>
  <c r="G304"/>
  <c r="I304" s="1"/>
  <c r="G305"/>
  <c r="I305" s="1"/>
  <c r="G306"/>
  <c r="I306" s="1"/>
  <c r="G307"/>
  <c r="I307" s="1"/>
  <c r="G308"/>
  <c r="I308" s="1"/>
  <c r="G309"/>
  <c r="I309" s="1"/>
  <c r="G310"/>
  <c r="I310" s="1"/>
  <c r="G311"/>
  <c r="I311" s="1"/>
  <c r="G312"/>
  <c r="I312" s="1"/>
  <c r="G313"/>
  <c r="I313" s="1"/>
  <c r="G314"/>
  <c r="I314" s="1"/>
  <c r="G315"/>
  <c r="I315" s="1"/>
  <c r="G316"/>
  <c r="I316" s="1"/>
  <c r="G317"/>
  <c r="I317" s="1"/>
  <c r="G318"/>
  <c r="I318" s="1"/>
  <c r="G319"/>
  <c r="I319" s="1"/>
  <c r="G320"/>
  <c r="I320" s="1"/>
  <c r="G321"/>
  <c r="I321" s="1"/>
  <c r="G322"/>
  <c r="I322" s="1"/>
  <c r="G323"/>
  <c r="I323" s="1"/>
  <c r="G324"/>
  <c r="I324" s="1"/>
  <c r="G325"/>
  <c r="I325" s="1"/>
  <c r="G326"/>
  <c r="I326" s="1"/>
  <c r="G327"/>
  <c r="I327" s="1"/>
  <c r="G328"/>
  <c r="I328" s="1"/>
  <c r="G329"/>
  <c r="I329" s="1"/>
  <c r="G330"/>
  <c r="I330" s="1"/>
  <c r="G331"/>
  <c r="I331" s="1"/>
  <c r="G332"/>
  <c r="I332" s="1"/>
  <c r="G333"/>
  <c r="I333" s="1"/>
  <c r="G334"/>
  <c r="I334" s="1"/>
  <c r="G335"/>
  <c r="I335" s="1"/>
  <c r="G336"/>
  <c r="I336" s="1"/>
  <c r="G337"/>
  <c r="I337" s="1"/>
  <c r="G338"/>
  <c r="I338" s="1"/>
  <c r="G339"/>
  <c r="I339" s="1"/>
  <c r="G340"/>
  <c r="I340" s="1"/>
  <c r="G341"/>
  <c r="I341" s="1"/>
  <c r="G342"/>
  <c r="I342" s="1"/>
  <c r="G343"/>
  <c r="I343" s="1"/>
  <c r="G344"/>
  <c r="I344" s="1"/>
  <c r="G345"/>
  <c r="I345" s="1"/>
  <c r="G346"/>
  <c r="I346" s="1"/>
  <c r="G347"/>
  <c r="I347" s="1"/>
  <c r="G348"/>
  <c r="I348" s="1"/>
  <c r="G349"/>
  <c r="I349" s="1"/>
  <c r="G350"/>
  <c r="I350" s="1"/>
  <c r="G351"/>
  <c r="I351" s="1"/>
  <c r="G352"/>
  <c r="I352" s="1"/>
  <c r="G353"/>
  <c r="I353" s="1"/>
  <c r="G354"/>
  <c r="I354" s="1"/>
  <c r="G355"/>
  <c r="I355" s="1"/>
  <c r="G356"/>
  <c r="I356" s="1"/>
  <c r="G357"/>
  <c r="I357" s="1"/>
  <c r="G358"/>
  <c r="I358" s="1"/>
  <c r="G359"/>
  <c r="I359" s="1"/>
  <c r="G360"/>
  <c r="I360" s="1"/>
  <c r="G361"/>
  <c r="I361" s="1"/>
  <c r="G362"/>
  <c r="I362" s="1"/>
  <c r="G363"/>
  <c r="I363" s="1"/>
  <c r="G364"/>
  <c r="I364" s="1"/>
  <c r="G365"/>
  <c r="I365" s="1"/>
  <c r="G366"/>
  <c r="I366" s="1"/>
  <c r="G367"/>
  <c r="I367" s="1"/>
  <c r="G368"/>
  <c r="I368" s="1"/>
  <c r="G369"/>
  <c r="I369" s="1"/>
  <c r="G370"/>
  <c r="I370" s="1"/>
  <c r="G371"/>
  <c r="I371" s="1"/>
  <c r="G372"/>
  <c r="I372" s="1"/>
  <c r="G373"/>
  <c r="I373" s="1"/>
  <c r="G374"/>
  <c r="I374" s="1"/>
  <c r="G375"/>
  <c r="I375" s="1"/>
  <c r="G376"/>
  <c r="I376" s="1"/>
  <c r="G377"/>
  <c r="I377" s="1"/>
  <c r="G378"/>
  <c r="I378" s="1"/>
  <c r="G379"/>
  <c r="I379" s="1"/>
  <c r="G380"/>
  <c r="I380" s="1"/>
  <c r="G381"/>
  <c r="I381" s="1"/>
  <c r="G382"/>
  <c r="I382" s="1"/>
  <c r="G383"/>
  <c r="I383" s="1"/>
  <c r="G384"/>
  <c r="I384" s="1"/>
  <c r="G385"/>
  <c r="I385" s="1"/>
  <c r="G386"/>
  <c r="I386" s="1"/>
  <c r="G387"/>
  <c r="I387" s="1"/>
  <c r="G388"/>
  <c r="I388" s="1"/>
  <c r="G389"/>
  <c r="I389" s="1"/>
  <c r="G390"/>
  <c r="I390" s="1"/>
  <c r="G391"/>
  <c r="I391" s="1"/>
  <c r="G392"/>
  <c r="I392" s="1"/>
  <c r="G393"/>
  <c r="I393" s="1"/>
  <c r="G394"/>
  <c r="I394" s="1"/>
  <c r="G395"/>
  <c r="I395" s="1"/>
  <c r="G396"/>
  <c r="I396" s="1"/>
  <c r="G397"/>
  <c r="I397" s="1"/>
  <c r="G398"/>
  <c r="I398" s="1"/>
  <c r="G399"/>
  <c r="I399" s="1"/>
  <c r="G400"/>
  <c r="I400" s="1"/>
  <c r="G401"/>
  <c r="I401" s="1"/>
  <c r="G402"/>
  <c r="I402" s="1"/>
  <c r="G403"/>
  <c r="I403" s="1"/>
  <c r="G404"/>
  <c r="I404" s="1"/>
  <c r="G405"/>
  <c r="I405" s="1"/>
  <c r="G406"/>
  <c r="I406" s="1"/>
  <c r="G407"/>
  <c r="I407" s="1"/>
  <c r="G408"/>
  <c r="I408" s="1"/>
  <c r="G409"/>
  <c r="I409" s="1"/>
  <c r="G410"/>
  <c r="I410" s="1"/>
  <c r="G653"/>
  <c r="I653" s="1"/>
  <c r="G11"/>
  <c r="I11" s="1"/>
  <c r="G12"/>
  <c r="I12" s="1"/>
  <c r="G469"/>
  <c r="I469" s="1"/>
  <c r="G715"/>
  <c r="I715" s="1"/>
  <c r="G716"/>
  <c r="I716" s="1"/>
  <c r="G717"/>
  <c r="I717" s="1"/>
  <c r="G718"/>
  <c r="I718" s="1"/>
  <c r="G719"/>
  <c r="I719" s="1"/>
  <c r="G720"/>
  <c r="I720" s="1"/>
  <c r="G721"/>
  <c r="I721" s="1"/>
  <c r="G722"/>
  <c r="I722" s="1"/>
  <c r="G723"/>
  <c r="I723" s="1"/>
  <c r="G724"/>
  <c r="I724" s="1"/>
  <c r="G725"/>
  <c r="I725" s="1"/>
  <c r="G726"/>
  <c r="I726" s="1"/>
  <c r="G418"/>
  <c r="I418" s="1"/>
  <c r="G419"/>
  <c r="I419" s="1"/>
  <c r="G420"/>
  <c r="I420" s="1"/>
  <c r="G421"/>
  <c r="I421" s="1"/>
  <c r="G422"/>
  <c r="I422" s="1"/>
  <c r="G423"/>
  <c r="I423" s="1"/>
  <c r="G424"/>
  <c r="I424" s="1"/>
  <c r="G425"/>
  <c r="I425" s="1"/>
  <c r="G671"/>
  <c r="I671" s="1"/>
  <c r="G672"/>
  <c r="I672" s="1"/>
  <c r="G673"/>
  <c r="I673" s="1"/>
  <c r="G598"/>
  <c r="I598" s="1"/>
  <c r="G499"/>
  <c r="I499" s="1"/>
  <c r="G707"/>
  <c r="I707" s="1"/>
  <c r="G556"/>
  <c r="I556" s="1"/>
  <c r="G566"/>
  <c r="I566" s="1"/>
  <c r="G614"/>
  <c r="I614" s="1"/>
  <c r="G848"/>
  <c r="I848" s="1"/>
  <c r="G849"/>
  <c r="I849" s="1"/>
  <c r="G850"/>
  <c r="I850" s="1"/>
  <c r="G851"/>
  <c r="I851" s="1"/>
  <c r="G546"/>
  <c r="I546" s="1"/>
  <c r="G547"/>
  <c r="I547" s="1"/>
  <c r="G548"/>
  <c r="I548" s="1"/>
  <c r="G549"/>
  <c r="I549" s="1"/>
  <c r="G584"/>
  <c r="I584" s="1"/>
  <c r="G589"/>
  <c r="I589" s="1"/>
  <c r="G64"/>
  <c r="I64" s="1"/>
  <c r="G524"/>
  <c r="I524" s="1"/>
  <c r="G624"/>
  <c r="I624" s="1"/>
  <c r="G617"/>
  <c r="I617" s="1"/>
  <c r="G737"/>
  <c r="I737" s="1"/>
  <c r="G616"/>
  <c r="I616" s="1"/>
  <c r="G730"/>
  <c r="I730" s="1"/>
  <c r="G731"/>
  <c r="I731" s="1"/>
  <c r="G677"/>
  <c r="I677" s="1"/>
  <c r="G678"/>
  <c r="I678" s="1"/>
  <c r="G679"/>
  <c r="I679" s="1"/>
  <c r="G680"/>
  <c r="I680" s="1"/>
  <c r="G681"/>
  <c r="I681" s="1"/>
  <c r="G619"/>
  <c r="I619" s="1"/>
  <c r="G620"/>
  <c r="I620" s="1"/>
  <c r="G621"/>
  <c r="I621" s="1"/>
  <c r="G830"/>
  <c r="I830" s="1"/>
  <c r="G831"/>
  <c r="I831" s="1"/>
  <c r="G832"/>
  <c r="I832" s="1"/>
  <c r="G833"/>
  <c r="I833" s="1"/>
  <c r="G834"/>
  <c r="I834" s="1"/>
  <c r="G835"/>
  <c r="I835" s="1"/>
  <c r="G836"/>
  <c r="I836" s="1"/>
  <c r="G837"/>
  <c r="I837" s="1"/>
  <c r="G838"/>
  <c r="I838" s="1"/>
  <c r="G729"/>
  <c r="I729" s="1"/>
  <c r="G709"/>
  <c r="I709" s="1"/>
  <c r="G739"/>
  <c r="I739" s="1"/>
  <c r="G740"/>
  <c r="I740" s="1"/>
  <c r="G741"/>
  <c r="I741" s="1"/>
  <c r="G48"/>
  <c r="I48" s="1"/>
  <c r="G49"/>
  <c r="I49" s="1"/>
  <c r="G441"/>
  <c r="I441" s="1"/>
  <c r="G442"/>
  <c r="I442" s="1"/>
  <c r="G443"/>
  <c r="I443" s="1"/>
  <c r="G444"/>
  <c r="I444" s="1"/>
  <c r="G445"/>
  <c r="I445" s="1"/>
  <c r="G490"/>
  <c r="I490" s="1"/>
  <c r="G560"/>
  <c r="I560" s="1"/>
  <c r="G9"/>
  <c r="I9" s="1"/>
  <c r="G10"/>
  <c r="I10" s="1"/>
  <c r="G650"/>
  <c r="I650" s="1"/>
  <c r="G623"/>
  <c r="I623" s="1"/>
  <c r="G452"/>
  <c r="I452" s="1"/>
  <c r="G462"/>
  <c r="I462" s="1"/>
  <c r="G494"/>
  <c r="I494" s="1"/>
  <c r="G700"/>
  <c r="I700" s="1"/>
  <c r="G66"/>
  <c r="I66" s="1"/>
  <c r="G483"/>
  <c r="I483" s="1"/>
  <c r="G504"/>
  <c r="I504" s="1"/>
  <c r="G41"/>
  <c r="I41" s="1"/>
  <c r="G44"/>
  <c r="I44" s="1"/>
  <c r="G45"/>
  <c r="I45" s="1"/>
  <c r="G46"/>
  <c r="I46" s="1"/>
  <c r="G33"/>
  <c r="I33" s="1"/>
  <c r="G35"/>
  <c r="I35" s="1"/>
  <c r="G37"/>
  <c r="I37" s="1"/>
  <c r="G855"/>
  <c r="I855" s="1"/>
  <c r="G39"/>
  <c r="I39" s="1"/>
  <c r="G40"/>
  <c r="I40" s="1"/>
  <c r="G507"/>
  <c r="I507" s="1"/>
  <c r="G581"/>
  <c r="I581" s="1"/>
  <c r="G76"/>
  <c r="I76" s="1"/>
  <c r="G508"/>
  <c r="I508" s="1"/>
  <c r="G603"/>
  <c r="I603" s="1"/>
  <c r="G438"/>
  <c r="I438" s="1"/>
  <c r="G65"/>
  <c r="I65" s="1"/>
  <c r="G55"/>
  <c r="I55" s="1"/>
  <c r="G599"/>
  <c r="I599" s="1"/>
  <c r="G431"/>
  <c r="I431" s="1"/>
  <c r="G485"/>
  <c r="I485" s="1"/>
  <c r="G533"/>
  <c r="I533" s="1"/>
  <c r="G530"/>
  <c r="I530" s="1"/>
  <c r="G458"/>
  <c r="I458" s="1"/>
  <c r="G689"/>
  <c r="I689" s="1"/>
  <c r="G862"/>
  <c r="I862" s="1"/>
  <c r="G863"/>
  <c r="I863" s="1"/>
  <c r="G628"/>
  <c r="I628" s="1"/>
  <c r="G72"/>
  <c r="I72" s="1"/>
  <c r="G63"/>
  <c r="I63" s="1"/>
  <c r="G432"/>
  <c r="I432" s="1"/>
  <c r="G587"/>
  <c r="I587" s="1"/>
  <c r="G579"/>
  <c r="I579" s="1"/>
  <c r="G538"/>
  <c r="I538" s="1"/>
  <c r="G540"/>
  <c r="I540" s="1"/>
  <c r="G573"/>
  <c r="I573" s="1"/>
  <c r="G79"/>
  <c r="I79" s="1"/>
  <c r="G853"/>
  <c r="I853" s="1"/>
  <c r="G854"/>
  <c r="I854" s="1"/>
  <c r="G467"/>
  <c r="I467" s="1"/>
  <c r="G468"/>
  <c r="I468" s="1"/>
  <c r="G453"/>
  <c r="I453" s="1"/>
  <c r="G454"/>
  <c r="I454" s="1"/>
  <c r="G455"/>
  <c r="I455" s="1"/>
  <c r="G456"/>
  <c r="I456" s="1"/>
  <c r="G691"/>
  <c r="I691" s="1"/>
  <c r="G840"/>
  <c r="I840" s="1"/>
  <c r="G845"/>
  <c r="I845" s="1"/>
  <c r="G846"/>
  <c r="I846" s="1"/>
  <c r="G631"/>
  <c r="I631" s="1"/>
  <c r="G632"/>
  <c r="I632" s="1"/>
  <c r="G428"/>
  <c r="I428" s="1"/>
  <c r="G429"/>
  <c r="I429" s="1"/>
  <c r="G24"/>
  <c r="I24" s="1"/>
  <c r="G25"/>
  <c r="I25" s="1"/>
  <c r="G496"/>
  <c r="I496" s="1"/>
  <c r="G57"/>
  <c r="I57" s="1"/>
  <c r="G58"/>
  <c r="I58" s="1"/>
  <c r="G692"/>
  <c r="I692" s="1"/>
  <c r="G693"/>
  <c r="I693" s="1"/>
  <c r="G465"/>
  <c r="I465" s="1"/>
  <c r="G29"/>
  <c r="I29" s="1"/>
  <c r="G30"/>
  <c r="I30" s="1"/>
  <c r="G656"/>
  <c r="I656" s="1"/>
  <c r="G657"/>
  <c r="I657" s="1"/>
  <c r="G436"/>
  <c r="I436" s="1"/>
  <c r="G437"/>
  <c r="I437" s="1"/>
  <c r="G576"/>
  <c r="I576" s="1"/>
  <c r="G577"/>
  <c r="I577" s="1"/>
  <c r="G511"/>
  <c r="I511" s="1"/>
  <c r="G586"/>
  <c r="I586" s="1"/>
  <c r="G80"/>
  <c r="I80" s="1"/>
  <c r="G609"/>
  <c r="I609" s="1"/>
  <c r="H864"/>
  <c r="F113" i="2"/>
  <c r="H113" s="1"/>
  <c r="F1125" i="1"/>
  <c r="G1188" i="2"/>
  <c r="F1187"/>
  <c r="H1187" s="1"/>
  <c r="F1186"/>
  <c r="H1186" s="1"/>
  <c r="F1184"/>
  <c r="H1184" s="1"/>
  <c r="F1182"/>
  <c r="H1182" s="1"/>
  <c r="F1180"/>
  <c r="H1180" s="1"/>
  <c r="F1178"/>
  <c r="H1178" s="1"/>
  <c r="F1176"/>
  <c r="H1176" s="1"/>
  <c r="F1174"/>
  <c r="H1174" s="1"/>
  <c r="F1173"/>
  <c r="H1173" s="1"/>
  <c r="F1171"/>
  <c r="H1171" s="1"/>
  <c r="F1169"/>
  <c r="H1169" s="1"/>
  <c r="F1167"/>
  <c r="H1167" s="1"/>
  <c r="F1166"/>
  <c r="H1166" s="1"/>
  <c r="F1165"/>
  <c r="H1165" s="1"/>
  <c r="F1164"/>
  <c r="H1164" s="1"/>
  <c r="F1162"/>
  <c r="H1162" s="1"/>
  <c r="F1161"/>
  <c r="H1161" s="1"/>
  <c r="F1160"/>
  <c r="H1160" s="1"/>
  <c r="F1159"/>
  <c r="H1159" s="1"/>
  <c r="F1158"/>
  <c r="H1158" s="1"/>
  <c r="F1157"/>
  <c r="H1157" s="1"/>
  <c r="F1155"/>
  <c r="H1155" s="1"/>
  <c r="F1153"/>
  <c r="H1153" s="1"/>
  <c r="F1152"/>
  <c r="H1152" s="1"/>
  <c r="F1151"/>
  <c r="H1151" s="1"/>
  <c r="F1150"/>
  <c r="H1150" s="1"/>
  <c r="F1148"/>
  <c r="H1148" s="1"/>
  <c r="F1146"/>
  <c r="H1146" s="1"/>
  <c r="F1145"/>
  <c r="H1145" s="1"/>
  <c r="F1143"/>
  <c r="H1143" s="1"/>
  <c r="F1142"/>
  <c r="H1142" s="1"/>
  <c r="F1141"/>
  <c r="H1141" s="1"/>
  <c r="F1139"/>
  <c r="H1139" s="1"/>
  <c r="F1138"/>
  <c r="H1138" s="1"/>
  <c r="F1137"/>
  <c r="H1137" s="1"/>
  <c r="F1135"/>
  <c r="H1135" s="1"/>
  <c r="F1134"/>
  <c r="H1134" s="1"/>
  <c r="F1133"/>
  <c r="H1133" s="1"/>
  <c r="F1132"/>
  <c r="H1132" s="1"/>
  <c r="F1131"/>
  <c r="H1131" s="1"/>
  <c r="F1130"/>
  <c r="H1130" s="1"/>
  <c r="F1129"/>
  <c r="H1129" s="1"/>
  <c r="F1128"/>
  <c r="H1128" s="1"/>
  <c r="F1127"/>
  <c r="H1127" s="1"/>
  <c r="F1126"/>
  <c r="H1126" s="1"/>
  <c r="F1125"/>
  <c r="H1125" s="1"/>
  <c r="F1124"/>
  <c r="H1124" s="1"/>
  <c r="F1123"/>
  <c r="H1123" s="1"/>
  <c r="F1122"/>
  <c r="H1122" s="1"/>
  <c r="F1121"/>
  <c r="H1121" s="1"/>
  <c r="F1120"/>
  <c r="H1120" s="1"/>
  <c r="F1119"/>
  <c r="H1119" s="1"/>
  <c r="F1118"/>
  <c r="H1118" s="1"/>
  <c r="F1117"/>
  <c r="H1117" s="1"/>
  <c r="F1116"/>
  <c r="H1116" s="1"/>
  <c r="F1115"/>
  <c r="H1115" s="1"/>
  <c r="F1113"/>
  <c r="H1113" s="1"/>
  <c r="F1112"/>
  <c r="H1112" s="1"/>
  <c r="F1110"/>
  <c r="H1110" s="1"/>
  <c r="F1109"/>
  <c r="H1109" s="1"/>
  <c r="F1107"/>
  <c r="H1107" s="1"/>
  <c r="F1106"/>
  <c r="H1106" s="1"/>
  <c r="F1104"/>
  <c r="H1104" s="1"/>
  <c r="F1103"/>
  <c r="H1103" s="1"/>
  <c r="F1101"/>
  <c r="H1101" s="1"/>
  <c r="F1100"/>
  <c r="H1100" s="1"/>
  <c r="F1099"/>
  <c r="H1099" s="1"/>
  <c r="F1097"/>
  <c r="H1097" s="1"/>
  <c r="F1096"/>
  <c r="H1096" s="1"/>
  <c r="F1095"/>
  <c r="H1095" s="1"/>
  <c r="F1094"/>
  <c r="H1094" s="1"/>
  <c r="F1093"/>
  <c r="H1093" s="1"/>
  <c r="F1092"/>
  <c r="H1092" s="1"/>
  <c r="F1091"/>
  <c r="H1091" s="1"/>
  <c r="F1090"/>
  <c r="H1090" s="1"/>
  <c r="F1089"/>
  <c r="H1089" s="1"/>
  <c r="F1088"/>
  <c r="H1088" s="1"/>
  <c r="F1087"/>
  <c r="H1087" s="1"/>
  <c r="F1086"/>
  <c r="H1086" s="1"/>
  <c r="F1085"/>
  <c r="H1085" s="1"/>
  <c r="F1084"/>
  <c r="H1084" s="1"/>
  <c r="F1083"/>
  <c r="H1083" s="1"/>
  <c r="F1082"/>
  <c r="H1082" s="1"/>
  <c r="F1081"/>
  <c r="H1081" s="1"/>
  <c r="F1080"/>
  <c r="H1080" s="1"/>
  <c r="F1079"/>
  <c r="H1079" s="1"/>
  <c r="F1078"/>
  <c r="H1078" s="1"/>
  <c r="F1077"/>
  <c r="H1077" s="1"/>
  <c r="F1076"/>
  <c r="H1076" s="1"/>
  <c r="F1075"/>
  <c r="H1075" s="1"/>
  <c r="F1074"/>
  <c r="H1074" s="1"/>
  <c r="F1073"/>
  <c r="H1073" s="1"/>
  <c r="F1072"/>
  <c r="H1072" s="1"/>
  <c r="F1071"/>
  <c r="H1071" s="1"/>
  <c r="F1070"/>
  <c r="H1070" s="1"/>
  <c r="F1069"/>
  <c r="H1069" s="1"/>
  <c r="F1068"/>
  <c r="H1068" s="1"/>
  <c r="F1067"/>
  <c r="H1067" s="1"/>
  <c r="F1066"/>
  <c r="H1066" s="1"/>
  <c r="F1065"/>
  <c r="H1065" s="1"/>
  <c r="F1064"/>
  <c r="H1064" s="1"/>
  <c r="F1063"/>
  <c r="H1063" s="1"/>
  <c r="F1062"/>
  <c r="H1062" s="1"/>
  <c r="F1061"/>
  <c r="H1061" s="1"/>
  <c r="F1060"/>
  <c r="H1060" s="1"/>
  <c r="F1059"/>
  <c r="H1059" s="1"/>
  <c r="F1058"/>
  <c r="H1058" s="1"/>
  <c r="F1057"/>
  <c r="H1057" s="1"/>
  <c r="F1056"/>
  <c r="H1056" s="1"/>
  <c r="F1055"/>
  <c r="H1055" s="1"/>
  <c r="F1054"/>
  <c r="H1054" s="1"/>
  <c r="F1053"/>
  <c r="H1053" s="1"/>
  <c r="F1052"/>
  <c r="H1052" s="1"/>
  <c r="F1051"/>
  <c r="H1051" s="1"/>
  <c r="F1050"/>
  <c r="H1050" s="1"/>
  <c r="F1049"/>
  <c r="H1049" s="1"/>
  <c r="F1048"/>
  <c r="H1048" s="1"/>
  <c r="F1047"/>
  <c r="H1047" s="1"/>
  <c r="F1046"/>
  <c r="H1046" s="1"/>
  <c r="F1045"/>
  <c r="H1045" s="1"/>
  <c r="F1044"/>
  <c r="H1044" s="1"/>
  <c r="F1043"/>
  <c r="H1043" s="1"/>
  <c r="F1042"/>
  <c r="H1042" s="1"/>
  <c r="F1041"/>
  <c r="H1041" s="1"/>
  <c r="F1040"/>
  <c r="H1040" s="1"/>
  <c r="F1039"/>
  <c r="H1039" s="1"/>
  <c r="F1038"/>
  <c r="H1038" s="1"/>
  <c r="F1037"/>
  <c r="H1037" s="1"/>
  <c r="F1036"/>
  <c r="H1036" s="1"/>
  <c r="F1035"/>
  <c r="H1035" s="1"/>
  <c r="F1034"/>
  <c r="H1034" s="1"/>
  <c r="F1033"/>
  <c r="H1033" s="1"/>
  <c r="F1032"/>
  <c r="H1032" s="1"/>
  <c r="F1031"/>
  <c r="H1031" s="1"/>
  <c r="F1030"/>
  <c r="H1030" s="1"/>
  <c r="F1029"/>
  <c r="H1029" s="1"/>
  <c r="F1028"/>
  <c r="H1028" s="1"/>
  <c r="F1027"/>
  <c r="H1027" s="1"/>
  <c r="F1026"/>
  <c r="H1026" s="1"/>
  <c r="F1025"/>
  <c r="H1025" s="1"/>
  <c r="F1024"/>
  <c r="H1024" s="1"/>
  <c r="F1023"/>
  <c r="H1023" s="1"/>
  <c r="F1022"/>
  <c r="H1022" s="1"/>
  <c r="F1021"/>
  <c r="H1021" s="1"/>
  <c r="F1020"/>
  <c r="H1020" s="1"/>
  <c r="F1019"/>
  <c r="H1019" s="1"/>
  <c r="F1018"/>
  <c r="H1018" s="1"/>
  <c r="F1017"/>
  <c r="H1017" s="1"/>
  <c r="F1016"/>
  <c r="H1016" s="1"/>
  <c r="F1015"/>
  <c r="H1015" s="1"/>
  <c r="F1014"/>
  <c r="H1014" s="1"/>
  <c r="F1013"/>
  <c r="H1013" s="1"/>
  <c r="F1012"/>
  <c r="H1012" s="1"/>
  <c r="F1011"/>
  <c r="H1011" s="1"/>
  <c r="F1010"/>
  <c r="H1010" s="1"/>
  <c r="F1009"/>
  <c r="H1009" s="1"/>
  <c r="F1008"/>
  <c r="H1008" s="1"/>
  <c r="F1007"/>
  <c r="H1007" s="1"/>
  <c r="F1006"/>
  <c r="H1006" s="1"/>
  <c r="F1005"/>
  <c r="H1005" s="1"/>
  <c r="F1004"/>
  <c r="H1004" s="1"/>
  <c r="F1003"/>
  <c r="H1003" s="1"/>
  <c r="F1002"/>
  <c r="H1002" s="1"/>
  <c r="F1001"/>
  <c r="H1001" s="1"/>
  <c r="F1000"/>
  <c r="H1000" s="1"/>
  <c r="F999"/>
  <c r="H999" s="1"/>
  <c r="F998"/>
  <c r="H998" s="1"/>
  <c r="F997"/>
  <c r="H997" s="1"/>
  <c r="F996"/>
  <c r="H996" s="1"/>
  <c r="F995"/>
  <c r="H995" s="1"/>
  <c r="F994"/>
  <c r="H994" s="1"/>
  <c r="F993"/>
  <c r="H993" s="1"/>
  <c r="F992"/>
  <c r="H992" s="1"/>
  <c r="F991"/>
  <c r="H991" s="1"/>
  <c r="F990"/>
  <c r="H990" s="1"/>
  <c r="F989"/>
  <c r="H989" s="1"/>
  <c r="F988"/>
  <c r="H988" s="1"/>
  <c r="F987"/>
  <c r="H987" s="1"/>
  <c r="F986"/>
  <c r="H986" s="1"/>
  <c r="F985"/>
  <c r="H985" s="1"/>
  <c r="F984"/>
  <c r="H984" s="1"/>
  <c r="F983"/>
  <c r="H983" s="1"/>
  <c r="F982"/>
  <c r="H982" s="1"/>
  <c r="F981"/>
  <c r="H981" s="1"/>
  <c r="F980"/>
  <c r="H980" s="1"/>
  <c r="F979"/>
  <c r="H979" s="1"/>
  <c r="F978"/>
  <c r="H978" s="1"/>
  <c r="F977"/>
  <c r="H977" s="1"/>
  <c r="F976"/>
  <c r="H976" s="1"/>
  <c r="F975"/>
  <c r="H975" s="1"/>
  <c r="F974"/>
  <c r="H974" s="1"/>
  <c r="F973"/>
  <c r="H973" s="1"/>
  <c r="F972"/>
  <c r="H972" s="1"/>
  <c r="F971"/>
  <c r="H971" s="1"/>
  <c r="F969"/>
  <c r="H969" s="1"/>
  <c r="F967"/>
  <c r="H967" s="1"/>
  <c r="F965"/>
  <c r="H965" s="1"/>
  <c r="F963"/>
  <c r="H963" s="1"/>
  <c r="F962"/>
  <c r="H962" s="1"/>
  <c r="F961"/>
  <c r="H961" s="1"/>
  <c r="F959"/>
  <c r="H959" s="1"/>
  <c r="F957"/>
  <c r="H957" s="1"/>
  <c r="F956"/>
  <c r="H956" s="1"/>
  <c r="F954"/>
  <c r="H954" s="1"/>
  <c r="F953"/>
  <c r="H953" s="1"/>
  <c r="F951"/>
  <c r="H951" s="1"/>
  <c r="F949"/>
  <c r="H949" s="1"/>
  <c r="F947"/>
  <c r="H947" s="1"/>
  <c r="F945"/>
  <c r="H945" s="1"/>
  <c r="F944"/>
  <c r="H944" s="1"/>
  <c r="F943"/>
  <c r="H943" s="1"/>
  <c r="F941"/>
  <c r="H941" s="1"/>
  <c r="F939"/>
  <c r="H939" s="1"/>
  <c r="F938"/>
  <c r="H938" s="1"/>
  <c r="F936"/>
  <c r="H936" s="1"/>
  <c r="F934"/>
  <c r="H934" s="1"/>
  <c r="F933"/>
  <c r="H933" s="1"/>
  <c r="F931"/>
  <c r="H931" s="1"/>
  <c r="F929"/>
  <c r="H929" s="1"/>
  <c r="F927"/>
  <c r="H927" s="1"/>
  <c r="F926"/>
  <c r="H926" s="1"/>
  <c r="F925"/>
  <c r="H925" s="1"/>
  <c r="F923"/>
  <c r="H923" s="1"/>
  <c r="F922"/>
  <c r="H922" s="1"/>
  <c r="F921"/>
  <c r="H921" s="1"/>
  <c r="F920"/>
  <c r="H920" s="1"/>
  <c r="F919"/>
  <c r="H919" s="1"/>
  <c r="F917"/>
  <c r="H917" s="1"/>
  <c r="F915"/>
  <c r="H915" s="1"/>
  <c r="F913"/>
  <c r="H913" s="1"/>
  <c r="F911"/>
  <c r="H911" s="1"/>
  <c r="F909"/>
  <c r="H909" s="1"/>
  <c r="F908"/>
  <c r="H908" s="1"/>
  <c r="F907"/>
  <c r="H907" s="1"/>
  <c r="F906"/>
  <c r="H906" s="1"/>
  <c r="F905"/>
  <c r="H905" s="1"/>
  <c r="F904"/>
  <c r="H904" s="1"/>
  <c r="F902"/>
  <c r="H902" s="1"/>
  <c r="F900"/>
  <c r="H900" s="1"/>
  <c r="F899"/>
  <c r="H899" s="1"/>
  <c r="F898"/>
  <c r="H898" s="1"/>
  <c r="F897"/>
  <c r="H897" s="1"/>
  <c r="F896"/>
  <c r="H896" s="1"/>
  <c r="F895"/>
  <c r="H895" s="1"/>
  <c r="F894"/>
  <c r="H894" s="1"/>
  <c r="F893"/>
  <c r="H893" s="1"/>
  <c r="F892"/>
  <c r="H892" s="1"/>
  <c r="F891"/>
  <c r="H891" s="1"/>
  <c r="F890"/>
  <c r="H890" s="1"/>
  <c r="F889"/>
  <c r="H889" s="1"/>
  <c r="F888"/>
  <c r="H888" s="1"/>
  <c r="F887"/>
  <c r="H887" s="1"/>
  <c r="F886"/>
  <c r="H886" s="1"/>
  <c r="F885"/>
  <c r="H885" s="1"/>
  <c r="F884"/>
  <c r="H884" s="1"/>
  <c r="F883"/>
  <c r="H883" s="1"/>
  <c r="F882"/>
  <c r="H882" s="1"/>
  <c r="F881"/>
  <c r="H881" s="1"/>
  <c r="F880"/>
  <c r="H880" s="1"/>
  <c r="F879"/>
  <c r="H879" s="1"/>
  <c r="F878"/>
  <c r="H878" s="1"/>
  <c r="F876"/>
  <c r="H876" s="1"/>
  <c r="F875"/>
  <c r="H875" s="1"/>
  <c r="F873"/>
  <c r="H873" s="1"/>
  <c r="F871"/>
  <c r="H871" s="1"/>
  <c r="F870"/>
  <c r="H870" s="1"/>
  <c r="F869"/>
  <c r="H869" s="1"/>
  <c r="F867"/>
  <c r="H867" s="1"/>
  <c r="F865"/>
  <c r="H865" s="1"/>
  <c r="F864"/>
  <c r="H864" s="1"/>
  <c r="F863"/>
  <c r="H863" s="1"/>
  <c r="F862"/>
  <c r="H862" s="1"/>
  <c r="F861"/>
  <c r="H861" s="1"/>
  <c r="F859"/>
  <c r="H859" s="1"/>
  <c r="F857"/>
  <c r="H857" s="1"/>
  <c r="F855"/>
  <c r="H855" s="1"/>
  <c r="F854"/>
  <c r="H854" s="1"/>
  <c r="F853"/>
  <c r="H853" s="1"/>
  <c r="F852"/>
  <c r="H852" s="1"/>
  <c r="F851"/>
  <c r="H851" s="1"/>
  <c r="F849"/>
  <c r="H849" s="1"/>
  <c r="F848"/>
  <c r="H848" s="1"/>
  <c r="F847"/>
  <c r="H847" s="1"/>
  <c r="F846"/>
  <c r="H846" s="1"/>
  <c r="F845"/>
  <c r="H845" s="1"/>
  <c r="F843"/>
  <c r="H843" s="1"/>
  <c r="F841"/>
  <c r="H841" s="1"/>
  <c r="F839"/>
  <c r="H839" s="1"/>
  <c r="F837"/>
  <c r="H837" s="1"/>
  <c r="F836"/>
  <c r="H836" s="1"/>
  <c r="F835"/>
  <c r="H835" s="1"/>
  <c r="F834"/>
  <c r="H834" s="1"/>
  <c r="F833"/>
  <c r="H833" s="1"/>
  <c r="F831"/>
  <c r="H831" s="1"/>
  <c r="F829"/>
  <c r="H829" s="1"/>
  <c r="F827"/>
  <c r="H827" s="1"/>
  <c r="F825"/>
  <c r="H825" s="1"/>
  <c r="F823"/>
  <c r="H823" s="1"/>
  <c r="F821"/>
  <c r="H821" s="1"/>
  <c r="F820"/>
  <c r="H820" s="1"/>
  <c r="F819"/>
  <c r="H819" s="1"/>
  <c r="F817"/>
  <c r="H817" s="1"/>
  <c r="F816"/>
  <c r="H816" s="1"/>
  <c r="F814"/>
  <c r="H814" s="1"/>
  <c r="F813"/>
  <c r="H813" s="1"/>
  <c r="F812"/>
  <c r="H812" s="1"/>
  <c r="F811"/>
  <c r="H811" s="1"/>
  <c r="F810"/>
  <c r="H810" s="1"/>
  <c r="F808"/>
  <c r="H808" s="1"/>
  <c r="F807"/>
  <c r="H807" s="1"/>
  <c r="F806"/>
  <c r="H806" s="1"/>
  <c r="F804"/>
  <c r="H804" s="1"/>
  <c r="F802"/>
  <c r="H802" s="1"/>
  <c r="F800"/>
  <c r="H800" s="1"/>
  <c r="F799"/>
  <c r="H799" s="1"/>
  <c r="F798"/>
  <c r="H798" s="1"/>
  <c r="F796"/>
  <c r="H796" s="1"/>
  <c r="F794"/>
  <c r="H794" s="1"/>
  <c r="F792"/>
  <c r="H792" s="1"/>
  <c r="F790"/>
  <c r="H790" s="1"/>
  <c r="F789"/>
  <c r="H789" s="1"/>
  <c r="F788"/>
  <c r="H788" s="1"/>
  <c r="F787"/>
  <c r="H787" s="1"/>
  <c r="F785"/>
  <c r="H785" s="1"/>
  <c r="F784"/>
  <c r="H784" s="1"/>
  <c r="F782"/>
  <c r="H782" s="1"/>
  <c r="F781"/>
  <c r="H781" s="1"/>
  <c r="F780"/>
  <c r="H780" s="1"/>
  <c r="F779"/>
  <c r="H779" s="1"/>
  <c r="F777"/>
  <c r="H777" s="1"/>
  <c r="F775"/>
  <c r="H775" s="1"/>
  <c r="F773"/>
  <c r="H773" s="1"/>
  <c r="F772"/>
  <c r="H772" s="1"/>
  <c r="F770"/>
  <c r="H770" s="1"/>
  <c r="F768"/>
  <c r="H768" s="1"/>
  <c r="F766"/>
  <c r="H766" s="1"/>
  <c r="F764"/>
  <c r="H764" s="1"/>
  <c r="F762"/>
  <c r="H762" s="1"/>
  <c r="F761"/>
  <c r="H761" s="1"/>
  <c r="F759"/>
  <c r="H759" s="1"/>
  <c r="F757"/>
  <c r="H757" s="1"/>
  <c r="F755"/>
  <c r="F754"/>
  <c r="H754" s="1"/>
  <c r="F752"/>
  <c r="H752" s="1"/>
  <c r="F750"/>
  <c r="H750" s="1"/>
  <c r="F749"/>
  <c r="H749" s="1"/>
  <c r="F748"/>
  <c r="H748" s="1"/>
  <c r="F747"/>
  <c r="H747" s="1"/>
  <c r="F746"/>
  <c r="H746" s="1"/>
  <c r="F745"/>
  <c r="H745" s="1"/>
  <c r="F743"/>
  <c r="H743" s="1"/>
  <c r="F742"/>
  <c r="H742" s="1"/>
  <c r="F740"/>
  <c r="H740" s="1"/>
  <c r="F738"/>
  <c r="H738" s="1"/>
  <c r="F736"/>
  <c r="H736" s="1"/>
  <c r="F735"/>
  <c r="H735" s="1"/>
  <c r="F734"/>
  <c r="H734" s="1"/>
  <c r="F732"/>
  <c r="H732" s="1"/>
  <c r="F731"/>
  <c r="F730"/>
  <c r="H730" s="1"/>
  <c r="F728"/>
  <c r="H728" s="1"/>
  <c r="F726"/>
  <c r="H726" s="1"/>
  <c r="F724"/>
  <c r="H724" s="1"/>
  <c r="F722"/>
  <c r="F721"/>
  <c r="H721" s="1"/>
  <c r="F719"/>
  <c r="H719" s="1"/>
  <c r="F718"/>
  <c r="H718" s="1"/>
  <c r="F716"/>
  <c r="H716" s="1"/>
  <c r="F715"/>
  <c r="H715" s="1"/>
  <c r="F713"/>
  <c r="H713" s="1"/>
  <c r="F711"/>
  <c r="H711" s="1"/>
  <c r="F710"/>
  <c r="H710" s="1"/>
  <c r="F709"/>
  <c r="H709" s="1"/>
  <c r="F708"/>
  <c r="H708" s="1"/>
  <c r="F707"/>
  <c r="H707" s="1"/>
  <c r="F705"/>
  <c r="H705" s="1"/>
  <c r="F703"/>
  <c r="H703" s="1"/>
  <c r="F702"/>
  <c r="H702" s="1"/>
  <c r="F700"/>
  <c r="H700" s="1"/>
  <c r="F699"/>
  <c r="H699" s="1"/>
  <c r="F697"/>
  <c r="H697" s="1"/>
  <c r="F696"/>
  <c r="H696" s="1"/>
  <c r="F694"/>
  <c r="H694" s="1"/>
  <c r="F692"/>
  <c r="H692" s="1"/>
  <c r="F691"/>
  <c r="H691" s="1"/>
  <c r="F690"/>
  <c r="H690" s="1"/>
  <c r="F689"/>
  <c r="F688"/>
  <c r="H688" s="1"/>
  <c r="F686"/>
  <c r="H686" s="1"/>
  <c r="F685"/>
  <c r="H685" s="1"/>
  <c r="F684"/>
  <c r="H684" s="1"/>
  <c r="F682"/>
  <c r="H682" s="1"/>
  <c r="F681"/>
  <c r="H681" s="1"/>
  <c r="F679"/>
  <c r="H679" s="1"/>
  <c r="F678"/>
  <c r="H678" s="1"/>
  <c r="F676"/>
  <c r="H676" s="1"/>
  <c r="F675"/>
  <c r="H675" s="1"/>
  <c r="F673"/>
  <c r="H673" s="1"/>
  <c r="F672"/>
  <c r="H672" s="1"/>
  <c r="F671"/>
  <c r="H671" s="1"/>
  <c r="F670"/>
  <c r="H670" s="1"/>
  <c r="F668"/>
  <c r="H668" s="1"/>
  <c r="F666"/>
  <c r="H666" s="1"/>
  <c r="F664"/>
  <c r="H664" s="1"/>
  <c r="F662"/>
  <c r="H662" s="1"/>
  <c r="F660"/>
  <c r="H660" s="1"/>
  <c r="F659"/>
  <c r="H659" s="1"/>
  <c r="F658"/>
  <c r="H658" s="1"/>
  <c r="F657"/>
  <c r="H657" s="1"/>
  <c r="F655"/>
  <c r="H655" s="1"/>
  <c r="F653"/>
  <c r="H653" s="1"/>
  <c r="F652"/>
  <c r="H652" s="1"/>
  <c r="F651"/>
  <c r="H651" s="1"/>
  <c r="F650"/>
  <c r="H650" s="1"/>
  <c r="F649"/>
  <c r="H649" s="1"/>
  <c r="F648"/>
  <c r="H648" s="1"/>
  <c r="F646"/>
  <c r="H646" s="1"/>
  <c r="F645"/>
  <c r="H645" s="1"/>
  <c r="F644"/>
  <c r="H644" s="1"/>
  <c r="F643"/>
  <c r="H643" s="1"/>
  <c r="F641"/>
  <c r="H641" s="1"/>
  <c r="F639"/>
  <c r="H639" s="1"/>
  <c r="F638"/>
  <c r="H638" s="1"/>
  <c r="F637"/>
  <c r="H637" s="1"/>
  <c r="F636"/>
  <c r="H636" s="1"/>
  <c r="F635"/>
  <c r="H635" s="1"/>
  <c r="F634"/>
  <c r="H634" s="1"/>
  <c r="F633"/>
  <c r="H633" s="1"/>
  <c r="F632"/>
  <c r="H632" s="1"/>
  <c r="F631"/>
  <c r="H631" s="1"/>
  <c r="F630"/>
  <c r="H630" s="1"/>
  <c r="F629"/>
  <c r="H629" s="1"/>
  <c r="F628"/>
  <c r="H628" s="1"/>
  <c r="F627"/>
  <c r="F626"/>
  <c r="F625"/>
  <c r="F624"/>
  <c r="F623"/>
  <c r="F622"/>
  <c r="F621"/>
  <c r="F620"/>
  <c r="F619"/>
  <c r="H619" s="1"/>
  <c r="F618"/>
  <c r="H618" s="1"/>
  <c r="F617"/>
  <c r="F616"/>
  <c r="H616" s="1"/>
  <c r="F615"/>
  <c r="H615" s="1"/>
  <c r="F614"/>
  <c r="F613"/>
  <c r="F612"/>
  <c r="F611"/>
  <c r="F610"/>
  <c r="F609"/>
  <c r="F608"/>
  <c r="F607"/>
  <c r="F606"/>
  <c r="F605"/>
  <c r="F604"/>
  <c r="H604" s="1"/>
  <c r="F603"/>
  <c r="H603" s="1"/>
  <c r="F602"/>
  <c r="H602" s="1"/>
  <c r="F601"/>
  <c r="H601" s="1"/>
  <c r="F600"/>
  <c r="H600" s="1"/>
  <c r="F599"/>
  <c r="H599" s="1"/>
  <c r="F598"/>
  <c r="H598" s="1"/>
  <c r="F597"/>
  <c r="H597" s="1"/>
  <c r="F596"/>
  <c r="F595"/>
  <c r="F594"/>
  <c r="H594" s="1"/>
  <c r="F593"/>
  <c r="H593" s="1"/>
  <c r="F592"/>
  <c r="H592" s="1"/>
  <c r="F591"/>
  <c r="H591" s="1"/>
  <c r="F590"/>
  <c r="H590" s="1"/>
  <c r="F589"/>
  <c r="H589" s="1"/>
  <c r="F588"/>
  <c r="H588" s="1"/>
  <c r="F587"/>
  <c r="H587" s="1"/>
  <c r="F586"/>
  <c r="H586" s="1"/>
  <c r="F585"/>
  <c r="H585" s="1"/>
  <c r="F584"/>
  <c r="H584" s="1"/>
  <c r="F583"/>
  <c r="H583" s="1"/>
  <c r="F582"/>
  <c r="H582" s="1"/>
  <c r="F581"/>
  <c r="H581" s="1"/>
  <c r="F580"/>
  <c r="H580" s="1"/>
  <c r="F579"/>
  <c r="H579" s="1"/>
  <c r="F578"/>
  <c r="H578" s="1"/>
  <c r="F577"/>
  <c r="H577" s="1"/>
  <c r="F576"/>
  <c r="H576" s="1"/>
  <c r="F575"/>
  <c r="H575" s="1"/>
  <c r="F574"/>
  <c r="H574" s="1"/>
  <c r="F573"/>
  <c r="H573" s="1"/>
  <c r="F572"/>
  <c r="H572" s="1"/>
  <c r="F571"/>
  <c r="H571" s="1"/>
  <c r="F570"/>
  <c r="H570" s="1"/>
  <c r="F569"/>
  <c r="H569" s="1"/>
  <c r="F568"/>
  <c r="H568" s="1"/>
  <c r="F567"/>
  <c r="H567" s="1"/>
  <c r="F566"/>
  <c r="H566" s="1"/>
  <c r="F565"/>
  <c r="H565" s="1"/>
  <c r="F564"/>
  <c r="H564" s="1"/>
  <c r="F563"/>
  <c r="H563" s="1"/>
  <c r="F562"/>
  <c r="F561"/>
  <c r="H561" s="1"/>
  <c r="F560"/>
  <c r="H560" s="1"/>
  <c r="F559"/>
  <c r="H559" s="1"/>
  <c r="F558"/>
  <c r="H558" s="1"/>
  <c r="F557"/>
  <c r="H557" s="1"/>
  <c r="F556"/>
  <c r="H556" s="1"/>
  <c r="F555"/>
  <c r="H555" s="1"/>
  <c r="F554"/>
  <c r="H554" s="1"/>
  <c r="F553"/>
  <c r="H553" s="1"/>
  <c r="F552"/>
  <c r="H552" s="1"/>
  <c r="F551"/>
  <c r="H551" s="1"/>
  <c r="F550"/>
  <c r="H550" s="1"/>
  <c r="F549"/>
  <c r="H549" s="1"/>
  <c r="F548"/>
  <c r="H548" s="1"/>
  <c r="F547"/>
  <c r="H547" s="1"/>
  <c r="F546"/>
  <c r="H546" s="1"/>
  <c r="F545"/>
  <c r="H545" s="1"/>
  <c r="F544"/>
  <c r="H544" s="1"/>
  <c r="F543"/>
  <c r="H543" s="1"/>
  <c r="F542"/>
  <c r="H542" s="1"/>
  <c r="F541"/>
  <c r="H541" s="1"/>
  <c r="F540"/>
  <c r="H540" s="1"/>
  <c r="F539"/>
  <c r="H539" s="1"/>
  <c r="F538"/>
  <c r="H538" s="1"/>
  <c r="F537"/>
  <c r="H537" s="1"/>
  <c r="F536"/>
  <c r="H536" s="1"/>
  <c r="F535"/>
  <c r="H535" s="1"/>
  <c r="F534"/>
  <c r="H534" s="1"/>
  <c r="F533"/>
  <c r="H533" s="1"/>
  <c r="F532"/>
  <c r="H532" s="1"/>
  <c r="F531"/>
  <c r="H531" s="1"/>
  <c r="F530"/>
  <c r="H530" s="1"/>
  <c r="F529"/>
  <c r="H529" s="1"/>
  <c r="F528"/>
  <c r="H528" s="1"/>
  <c r="F527"/>
  <c r="H527" s="1"/>
  <c r="F526"/>
  <c r="H526" s="1"/>
  <c r="F525"/>
  <c r="H525" s="1"/>
  <c r="F524"/>
  <c r="H524" s="1"/>
  <c r="F523"/>
  <c r="H523" s="1"/>
  <c r="F522"/>
  <c r="H522" s="1"/>
  <c r="F521"/>
  <c r="H521" s="1"/>
  <c r="F520"/>
  <c r="H520" s="1"/>
  <c r="F519"/>
  <c r="H519" s="1"/>
  <c r="F518"/>
  <c r="H518" s="1"/>
  <c r="F517"/>
  <c r="H517" s="1"/>
  <c r="F516"/>
  <c r="H516" s="1"/>
  <c r="F515"/>
  <c r="H515" s="1"/>
  <c r="F514"/>
  <c r="H514" s="1"/>
  <c r="F513"/>
  <c r="H513" s="1"/>
  <c r="F512"/>
  <c r="H512" s="1"/>
  <c r="F511"/>
  <c r="H511" s="1"/>
  <c r="F510"/>
  <c r="H510" s="1"/>
  <c r="F509"/>
  <c r="F508"/>
  <c r="H508" s="1"/>
  <c r="F507"/>
  <c r="F506"/>
  <c r="F505"/>
  <c r="F504"/>
  <c r="F503"/>
  <c r="F502"/>
  <c r="F501"/>
  <c r="H501" s="1"/>
  <c r="F500"/>
  <c r="F499"/>
  <c r="H499" s="1"/>
  <c r="F498"/>
  <c r="H498" s="1"/>
  <c r="F497"/>
  <c r="H497" s="1"/>
  <c r="F496"/>
  <c r="F495"/>
  <c r="H495" s="1"/>
  <c r="F494"/>
  <c r="H494" s="1"/>
  <c r="F493"/>
  <c r="H493" s="1"/>
  <c r="F492"/>
  <c r="H492" s="1"/>
  <c r="F491"/>
  <c r="F490"/>
  <c r="F489"/>
  <c r="F488"/>
  <c r="H488" s="1"/>
  <c r="F487"/>
  <c r="H487" s="1"/>
  <c r="F486"/>
  <c r="F485"/>
  <c r="F484"/>
  <c r="H484" s="1"/>
  <c r="F483"/>
  <c r="F482"/>
  <c r="H482" s="1"/>
  <c r="F481"/>
  <c r="H481" s="1"/>
  <c r="F480"/>
  <c r="H480" s="1"/>
  <c r="F479"/>
  <c r="H479" s="1"/>
  <c r="F478"/>
  <c r="F477"/>
  <c r="F476"/>
  <c r="F475"/>
  <c r="F474"/>
  <c r="F473"/>
  <c r="F472"/>
  <c r="H472" s="1"/>
  <c r="F471"/>
  <c r="H471" s="1"/>
  <c r="F470"/>
  <c r="F469"/>
  <c r="F468"/>
  <c r="H468" s="1"/>
  <c r="F467"/>
  <c r="F466"/>
  <c r="H466" s="1"/>
  <c r="F465"/>
  <c r="F464"/>
  <c r="H464" s="1"/>
  <c r="F463"/>
  <c r="F462"/>
  <c r="H462" s="1"/>
  <c r="F461"/>
  <c r="H461" s="1"/>
  <c r="F460"/>
  <c r="H460" s="1"/>
  <c r="F459"/>
  <c r="H459" s="1"/>
  <c r="F458"/>
  <c r="H458" s="1"/>
  <c r="F457"/>
  <c r="H457" s="1"/>
  <c r="F456"/>
  <c r="H456" s="1"/>
  <c r="F455"/>
  <c r="H455" s="1"/>
  <c r="F454"/>
  <c r="H454" s="1"/>
  <c r="F453"/>
  <c r="H453" s="1"/>
  <c r="F452"/>
  <c r="H452" s="1"/>
  <c r="F451"/>
  <c r="H451" s="1"/>
  <c r="F450"/>
  <c r="H450" s="1"/>
  <c r="F449"/>
  <c r="H449" s="1"/>
  <c r="F448"/>
  <c r="H448" s="1"/>
  <c r="F447"/>
  <c r="H447" s="1"/>
  <c r="F446"/>
  <c r="H446" s="1"/>
  <c r="F445"/>
  <c r="H445" s="1"/>
  <c r="F444"/>
  <c r="H444" s="1"/>
  <c r="F443"/>
  <c r="H443" s="1"/>
  <c r="F442"/>
  <c r="H442" s="1"/>
  <c r="F441"/>
  <c r="H441" s="1"/>
  <c r="F440"/>
  <c r="H440" s="1"/>
  <c r="F439"/>
  <c r="H439" s="1"/>
  <c r="F438"/>
  <c r="H438" s="1"/>
  <c r="F437"/>
  <c r="H437" s="1"/>
  <c r="F436"/>
  <c r="H436" s="1"/>
  <c r="F435"/>
  <c r="H435" s="1"/>
  <c r="F434"/>
  <c r="H434" s="1"/>
  <c r="F433"/>
  <c r="H433" s="1"/>
  <c r="F432"/>
  <c r="H432" s="1"/>
  <c r="F431"/>
  <c r="H431" s="1"/>
  <c r="F430"/>
  <c r="H430" s="1"/>
  <c r="F429"/>
  <c r="H429" s="1"/>
  <c r="F428"/>
  <c r="H428" s="1"/>
  <c r="F427"/>
  <c r="H427" s="1"/>
  <c r="F426"/>
  <c r="H426" s="1"/>
  <c r="F425"/>
  <c r="H425" s="1"/>
  <c r="F424"/>
  <c r="H424" s="1"/>
  <c r="F423"/>
  <c r="H423" s="1"/>
  <c r="F422"/>
  <c r="H422" s="1"/>
  <c r="F421"/>
  <c r="H421" s="1"/>
  <c r="F420"/>
  <c r="H420" s="1"/>
  <c r="F419"/>
  <c r="H419" s="1"/>
  <c r="F418"/>
  <c r="H418" s="1"/>
  <c r="F417"/>
  <c r="H417" s="1"/>
  <c r="F416"/>
  <c r="H416" s="1"/>
  <c r="F415"/>
  <c r="H415" s="1"/>
  <c r="F414"/>
  <c r="H414" s="1"/>
  <c r="F413"/>
  <c r="H413" s="1"/>
  <c r="F412"/>
  <c r="H412" s="1"/>
  <c r="F411"/>
  <c r="H411" s="1"/>
  <c r="F410"/>
  <c r="H410" s="1"/>
  <c r="F409"/>
  <c r="H409" s="1"/>
  <c r="F408"/>
  <c r="H408" s="1"/>
  <c r="F407"/>
  <c r="H407" s="1"/>
  <c r="F406"/>
  <c r="H406" s="1"/>
  <c r="F405"/>
  <c r="H405" s="1"/>
  <c r="F404"/>
  <c r="H404" s="1"/>
  <c r="F403"/>
  <c r="H403" s="1"/>
  <c r="F402"/>
  <c r="H402" s="1"/>
  <c r="F401"/>
  <c r="H401" s="1"/>
  <c r="F400"/>
  <c r="H400" s="1"/>
  <c r="F399"/>
  <c r="H399" s="1"/>
  <c r="F398"/>
  <c r="H398" s="1"/>
  <c r="F397"/>
  <c r="H397" s="1"/>
  <c r="F396"/>
  <c r="H396" s="1"/>
  <c r="F395"/>
  <c r="H395" s="1"/>
  <c r="F394"/>
  <c r="H394" s="1"/>
  <c r="F393"/>
  <c r="H393" s="1"/>
  <c r="F392"/>
  <c r="H392" s="1"/>
  <c r="F391"/>
  <c r="H391" s="1"/>
  <c r="F390"/>
  <c r="H390" s="1"/>
  <c r="F389"/>
  <c r="H389" s="1"/>
  <c r="F388"/>
  <c r="H388" s="1"/>
  <c r="F387"/>
  <c r="H387" s="1"/>
  <c r="F386"/>
  <c r="H386" s="1"/>
  <c r="F385"/>
  <c r="H385" s="1"/>
  <c r="F384"/>
  <c r="H384" s="1"/>
  <c r="F383"/>
  <c r="H383" s="1"/>
  <c r="F382"/>
  <c r="H382" s="1"/>
  <c r="F381"/>
  <c r="H381" s="1"/>
  <c r="F380"/>
  <c r="H380" s="1"/>
  <c r="F379"/>
  <c r="H379" s="1"/>
  <c r="F378"/>
  <c r="H378" s="1"/>
  <c r="F377"/>
  <c r="H377" s="1"/>
  <c r="F376"/>
  <c r="H376" s="1"/>
  <c r="F375"/>
  <c r="H375" s="1"/>
  <c r="F374"/>
  <c r="H374" s="1"/>
  <c r="F373"/>
  <c r="H373" s="1"/>
  <c r="F372"/>
  <c r="H372" s="1"/>
  <c r="F371"/>
  <c r="H371" s="1"/>
  <c r="F370"/>
  <c r="H370" s="1"/>
  <c r="F369"/>
  <c r="H369" s="1"/>
  <c r="F368"/>
  <c r="H368" s="1"/>
  <c r="F367"/>
  <c r="H367" s="1"/>
  <c r="F366"/>
  <c r="H366" s="1"/>
  <c r="F365"/>
  <c r="H365" s="1"/>
  <c r="F364"/>
  <c r="H364" s="1"/>
  <c r="F363"/>
  <c r="H363" s="1"/>
  <c r="F362"/>
  <c r="H362" s="1"/>
  <c r="F361"/>
  <c r="H361" s="1"/>
  <c r="F360"/>
  <c r="H360" s="1"/>
  <c r="F359"/>
  <c r="H359" s="1"/>
  <c r="F358"/>
  <c r="H358" s="1"/>
  <c r="F357"/>
  <c r="H357" s="1"/>
  <c r="F356"/>
  <c r="H356" s="1"/>
  <c r="F355"/>
  <c r="H355" s="1"/>
  <c r="F354"/>
  <c r="H354" s="1"/>
  <c r="F353"/>
  <c r="H353" s="1"/>
  <c r="F352"/>
  <c r="H352" s="1"/>
  <c r="F351"/>
  <c r="H351" s="1"/>
  <c r="F350"/>
  <c r="H350" s="1"/>
  <c r="F349"/>
  <c r="H349" s="1"/>
  <c r="F348"/>
  <c r="H348" s="1"/>
  <c r="F347"/>
  <c r="H347" s="1"/>
  <c r="F346"/>
  <c r="H346" s="1"/>
  <c r="F345"/>
  <c r="H345" s="1"/>
  <c r="F344"/>
  <c r="H344" s="1"/>
  <c r="F343"/>
  <c r="H343" s="1"/>
  <c r="F342"/>
  <c r="H342" s="1"/>
  <c r="F341"/>
  <c r="H341" s="1"/>
  <c r="F340"/>
  <c r="H340" s="1"/>
  <c r="F339"/>
  <c r="H339" s="1"/>
  <c r="F338"/>
  <c r="H338" s="1"/>
  <c r="F337"/>
  <c r="H337" s="1"/>
  <c r="F336"/>
  <c r="H336" s="1"/>
  <c r="F335"/>
  <c r="H335" s="1"/>
  <c r="F334"/>
  <c r="H334" s="1"/>
  <c r="F333"/>
  <c r="H333" s="1"/>
  <c r="F332"/>
  <c r="H332" s="1"/>
  <c r="F331"/>
  <c r="H331" s="1"/>
  <c r="F330"/>
  <c r="H330" s="1"/>
  <c r="F329"/>
  <c r="H329" s="1"/>
  <c r="F328"/>
  <c r="H328" s="1"/>
  <c r="F327"/>
  <c r="H327" s="1"/>
  <c r="F326"/>
  <c r="H326" s="1"/>
  <c r="F325"/>
  <c r="H325" s="1"/>
  <c r="F324"/>
  <c r="H324" s="1"/>
  <c r="F323"/>
  <c r="H323" s="1"/>
  <c r="F322"/>
  <c r="H322" s="1"/>
  <c r="F321"/>
  <c r="H321" s="1"/>
  <c r="F320"/>
  <c r="H320" s="1"/>
  <c r="F319"/>
  <c r="H319" s="1"/>
  <c r="F318"/>
  <c r="H318" s="1"/>
  <c r="F317"/>
  <c r="H317" s="1"/>
  <c r="F316"/>
  <c r="H316" s="1"/>
  <c r="F315"/>
  <c r="H315" s="1"/>
  <c r="F314"/>
  <c r="H314" s="1"/>
  <c r="F313"/>
  <c r="H313" s="1"/>
  <c r="F312"/>
  <c r="H312" s="1"/>
  <c r="F311"/>
  <c r="H311" s="1"/>
  <c r="F310"/>
  <c r="H310" s="1"/>
  <c r="F309"/>
  <c r="H309" s="1"/>
  <c r="F308"/>
  <c r="H308" s="1"/>
  <c r="F307"/>
  <c r="H307" s="1"/>
  <c r="F306"/>
  <c r="H306" s="1"/>
  <c r="F305"/>
  <c r="H305" s="1"/>
  <c r="F304"/>
  <c r="H304" s="1"/>
  <c r="F303"/>
  <c r="H303" s="1"/>
  <c r="F302"/>
  <c r="H302" s="1"/>
  <c r="F301"/>
  <c r="H301" s="1"/>
  <c r="F300"/>
  <c r="H300" s="1"/>
  <c r="F299"/>
  <c r="H299" s="1"/>
  <c r="F298"/>
  <c r="H298" s="1"/>
  <c r="F297"/>
  <c r="H297" s="1"/>
  <c r="F296"/>
  <c r="H296" s="1"/>
  <c r="F295"/>
  <c r="H295" s="1"/>
  <c r="F294"/>
  <c r="H294" s="1"/>
  <c r="F293"/>
  <c r="H293" s="1"/>
  <c r="F292"/>
  <c r="H292" s="1"/>
  <c r="F291"/>
  <c r="H291" s="1"/>
  <c r="F290"/>
  <c r="H290" s="1"/>
  <c r="F289"/>
  <c r="H289" s="1"/>
  <c r="F288"/>
  <c r="H288" s="1"/>
  <c r="F287"/>
  <c r="H287" s="1"/>
  <c r="F286"/>
  <c r="H286" s="1"/>
  <c r="F285"/>
  <c r="H285" s="1"/>
  <c r="F284"/>
  <c r="H284" s="1"/>
  <c r="F283"/>
  <c r="H283" s="1"/>
  <c r="F282"/>
  <c r="H282" s="1"/>
  <c r="F281"/>
  <c r="H281" s="1"/>
  <c r="F280"/>
  <c r="H280" s="1"/>
  <c r="F279"/>
  <c r="H279" s="1"/>
  <c r="F278"/>
  <c r="H278" s="1"/>
  <c r="F277"/>
  <c r="H277" s="1"/>
  <c r="F276"/>
  <c r="H276" s="1"/>
  <c r="F275"/>
  <c r="H275" s="1"/>
  <c r="F274"/>
  <c r="H274" s="1"/>
  <c r="F273"/>
  <c r="H273" s="1"/>
  <c r="F272"/>
  <c r="H272" s="1"/>
  <c r="F271"/>
  <c r="H271" s="1"/>
  <c r="F270"/>
  <c r="H270" s="1"/>
  <c r="F269"/>
  <c r="H269" s="1"/>
  <c r="F268"/>
  <c r="H268" s="1"/>
  <c r="F267"/>
  <c r="H267" s="1"/>
  <c r="F266"/>
  <c r="H266" s="1"/>
  <c r="F265"/>
  <c r="H265" s="1"/>
  <c r="F264"/>
  <c r="H264" s="1"/>
  <c r="F263"/>
  <c r="H263" s="1"/>
  <c r="F262"/>
  <c r="H262" s="1"/>
  <c r="F261"/>
  <c r="H261" s="1"/>
  <c r="F260"/>
  <c r="H260" s="1"/>
  <c r="F259"/>
  <c r="H259" s="1"/>
  <c r="F258"/>
  <c r="H258" s="1"/>
  <c r="F257"/>
  <c r="H257" s="1"/>
  <c r="F256"/>
  <c r="H256" s="1"/>
  <c r="F255"/>
  <c r="H255" s="1"/>
  <c r="F254"/>
  <c r="H254" s="1"/>
  <c r="F253"/>
  <c r="H253" s="1"/>
  <c r="F252"/>
  <c r="H252" s="1"/>
  <c r="F251"/>
  <c r="H251" s="1"/>
  <c r="F250"/>
  <c r="H250" s="1"/>
  <c r="F249"/>
  <c r="H249" s="1"/>
  <c r="F248"/>
  <c r="H248" s="1"/>
  <c r="F247"/>
  <c r="H247" s="1"/>
  <c r="F246"/>
  <c r="H246" s="1"/>
  <c r="F245"/>
  <c r="H245" s="1"/>
  <c r="F244"/>
  <c r="H244" s="1"/>
  <c r="F243"/>
  <c r="H243" s="1"/>
  <c r="F242"/>
  <c r="H242" s="1"/>
  <c r="F241"/>
  <c r="H241" s="1"/>
  <c r="F240"/>
  <c r="H240" s="1"/>
  <c r="F239"/>
  <c r="H239" s="1"/>
  <c r="F238"/>
  <c r="H238" s="1"/>
  <c r="F237"/>
  <c r="H237" s="1"/>
  <c r="F236"/>
  <c r="H236" s="1"/>
  <c r="F235"/>
  <c r="H235" s="1"/>
  <c r="F234"/>
  <c r="H234" s="1"/>
  <c r="F233"/>
  <c r="H233" s="1"/>
  <c r="F232"/>
  <c r="H232" s="1"/>
  <c r="F231"/>
  <c r="H231" s="1"/>
  <c r="F230"/>
  <c r="H230" s="1"/>
  <c r="F229"/>
  <c r="H229" s="1"/>
  <c r="F228"/>
  <c r="H228" s="1"/>
  <c r="F226"/>
  <c r="H226" s="1"/>
  <c r="F225"/>
  <c r="H225" s="1"/>
  <c r="F224"/>
  <c r="H224" s="1"/>
  <c r="F222"/>
  <c r="H222" s="1"/>
  <c r="F221"/>
  <c r="H221" s="1"/>
  <c r="F220"/>
  <c r="H220" s="1"/>
  <c r="F219"/>
  <c r="H219" s="1"/>
  <c r="F217"/>
  <c r="H217" s="1"/>
  <c r="F215"/>
  <c r="H215" s="1"/>
  <c r="F214"/>
  <c r="H214" s="1"/>
  <c r="F213"/>
  <c r="H213" s="1"/>
  <c r="F211"/>
  <c r="H211" s="1"/>
  <c r="F209"/>
  <c r="H209" s="1"/>
  <c r="F208"/>
  <c r="H208" s="1"/>
  <c r="F207"/>
  <c r="H207" s="1"/>
  <c r="F206"/>
  <c r="H206" s="1"/>
  <c r="F205"/>
  <c r="H205" s="1"/>
  <c r="F204"/>
  <c r="H204" s="1"/>
  <c r="F203"/>
  <c r="H203" s="1"/>
  <c r="F201"/>
  <c r="H201" s="1"/>
  <c r="F199"/>
  <c r="H199" s="1"/>
  <c r="F197"/>
  <c r="H197" s="1"/>
  <c r="F195"/>
  <c r="H195" s="1"/>
  <c r="F194"/>
  <c r="H194" s="1"/>
  <c r="F193"/>
  <c r="H193" s="1"/>
  <c r="F191"/>
  <c r="H191" s="1"/>
  <c r="F189"/>
  <c r="H189" s="1"/>
  <c r="F188"/>
  <c r="H188" s="1"/>
  <c r="F187"/>
  <c r="H187" s="1"/>
  <c r="F185"/>
  <c r="F184"/>
  <c r="H184" s="1"/>
  <c r="F182"/>
  <c r="H182" s="1"/>
  <c r="F181"/>
  <c r="H181" s="1"/>
  <c r="F180"/>
  <c r="H180" s="1"/>
  <c r="F179"/>
  <c r="H179" s="1"/>
  <c r="F178"/>
  <c r="H178" s="1"/>
  <c r="F177"/>
  <c r="H177" s="1"/>
  <c r="F175"/>
  <c r="H175" s="1"/>
  <c r="F173"/>
  <c r="H173" s="1"/>
  <c r="F172"/>
  <c r="H172" s="1"/>
  <c r="F171"/>
  <c r="H171" s="1"/>
  <c r="F170"/>
  <c r="H170" s="1"/>
  <c r="F168"/>
  <c r="H168" s="1"/>
  <c r="F166"/>
  <c r="H166" s="1"/>
  <c r="F164"/>
  <c r="H164" s="1"/>
  <c r="F162"/>
  <c r="H162" s="1"/>
  <c r="F161"/>
  <c r="H161" s="1"/>
  <c r="F159"/>
  <c r="H159" s="1"/>
  <c r="F157"/>
  <c r="H157" s="1"/>
  <c r="F155"/>
  <c r="H155" s="1"/>
  <c r="F153"/>
  <c r="H153" s="1"/>
  <c r="F151"/>
  <c r="H151" s="1"/>
  <c r="F150"/>
  <c r="H150" s="1"/>
  <c r="F149"/>
  <c r="H149" s="1"/>
  <c r="F147"/>
  <c r="H147" s="1"/>
  <c r="F145"/>
  <c r="H145" s="1"/>
  <c r="F143"/>
  <c r="H143" s="1"/>
  <c r="F141"/>
  <c r="H141" s="1"/>
  <c r="F139"/>
  <c r="H139" s="1"/>
  <c r="F137"/>
  <c r="H137" s="1"/>
  <c r="F136"/>
  <c r="H136" s="1"/>
  <c r="F134"/>
  <c r="H134" s="1"/>
  <c r="F133"/>
  <c r="H133" s="1"/>
  <c r="F132"/>
  <c r="H132" s="1"/>
  <c r="F131"/>
  <c r="H131" s="1"/>
  <c r="F129"/>
  <c r="H129" s="1"/>
  <c r="F128"/>
  <c r="H128" s="1"/>
  <c r="F127"/>
  <c r="H127" s="1"/>
  <c r="F125"/>
  <c r="H125" s="1"/>
  <c r="F123"/>
  <c r="H123" s="1"/>
  <c r="F122"/>
  <c r="H122" s="1"/>
  <c r="F121"/>
  <c r="H121" s="1"/>
  <c r="F119"/>
  <c r="H119" s="1"/>
  <c r="F118"/>
  <c r="H118" s="1"/>
  <c r="F117"/>
  <c r="H117" s="1"/>
  <c r="F115"/>
  <c r="H115" s="1"/>
  <c r="F111"/>
  <c r="H111" s="1"/>
  <c r="F109"/>
  <c r="H109" s="1"/>
  <c r="F108"/>
  <c r="H108" s="1"/>
  <c r="F107"/>
  <c r="H107" s="1"/>
  <c r="F105"/>
  <c r="H105" s="1"/>
  <c r="F103"/>
  <c r="H103" s="1"/>
  <c r="F102"/>
  <c r="H102" s="1"/>
  <c r="F100"/>
  <c r="H100" s="1"/>
  <c r="F98"/>
  <c r="H98" s="1"/>
  <c r="F96"/>
  <c r="H96" s="1"/>
  <c r="F94"/>
  <c r="H94" s="1"/>
  <c r="F93"/>
  <c r="H93" s="1"/>
  <c r="F92"/>
  <c r="H92" s="1"/>
  <c r="F91"/>
  <c r="H91" s="1"/>
  <c r="F89"/>
  <c r="H89" s="1"/>
  <c r="F88"/>
  <c r="H88" s="1"/>
  <c r="F87"/>
  <c r="H87" s="1"/>
  <c r="F86"/>
  <c r="H86" s="1"/>
  <c r="F85"/>
  <c r="H85" s="1"/>
  <c r="F84"/>
  <c r="H84" s="1"/>
  <c r="F83"/>
  <c r="H83" s="1"/>
  <c r="F82"/>
  <c r="H82" s="1"/>
  <c r="F81"/>
  <c r="H81" s="1"/>
  <c r="F80"/>
  <c r="H80" s="1"/>
  <c r="F79"/>
  <c r="H79" s="1"/>
  <c r="F77"/>
  <c r="H77" s="1"/>
  <c r="F75"/>
  <c r="H75" s="1"/>
  <c r="F73"/>
  <c r="H73" s="1"/>
  <c r="F72"/>
  <c r="H72" s="1"/>
  <c r="F71"/>
  <c r="H71" s="1"/>
  <c r="F70"/>
  <c r="H70" s="1"/>
  <c r="F68"/>
  <c r="H68" s="1"/>
  <c r="F67"/>
  <c r="H67" s="1"/>
  <c r="F66"/>
  <c r="H66" s="1"/>
  <c r="F65"/>
  <c r="H65" s="1"/>
  <c r="F64"/>
  <c r="H64" s="1"/>
  <c r="F63"/>
  <c r="H63" s="1"/>
  <c r="F62"/>
  <c r="H62" s="1"/>
  <c r="F61"/>
  <c r="H61" s="1"/>
  <c r="F60"/>
  <c r="H60" s="1"/>
  <c r="F59"/>
  <c r="H59" s="1"/>
  <c r="F57"/>
  <c r="H57" s="1"/>
  <c r="F55"/>
  <c r="H55" s="1"/>
  <c r="F53"/>
  <c r="H53" s="1"/>
  <c r="F51"/>
  <c r="H51" s="1"/>
  <c r="F50"/>
  <c r="H50" s="1"/>
  <c r="F49"/>
  <c r="H49" s="1"/>
  <c r="F48"/>
  <c r="H48" s="1"/>
  <c r="F47"/>
  <c r="H47" s="1"/>
  <c r="F46"/>
  <c r="H46" s="1"/>
  <c r="F45"/>
  <c r="H45" s="1"/>
  <c r="F43"/>
  <c r="H43" s="1"/>
  <c r="F42"/>
  <c r="H42" s="1"/>
  <c r="F41"/>
  <c r="H41" s="1"/>
  <c r="F39"/>
  <c r="H39" s="1"/>
  <c r="F37"/>
  <c r="H37" s="1"/>
  <c r="F36"/>
  <c r="H36" s="1"/>
  <c r="F34"/>
  <c r="H34" s="1"/>
  <c r="F33"/>
  <c r="H33" s="1"/>
  <c r="F32"/>
  <c r="H32" s="1"/>
  <c r="F30"/>
  <c r="H30" s="1"/>
  <c r="F29"/>
  <c r="H29" s="1"/>
  <c r="F27"/>
  <c r="H27" s="1"/>
  <c r="F26"/>
  <c r="H26" s="1"/>
  <c r="F24"/>
  <c r="H24" s="1"/>
  <c r="F22"/>
  <c r="H22" s="1"/>
  <c r="F20"/>
  <c r="H20" s="1"/>
  <c r="F19"/>
  <c r="H19" s="1"/>
  <c r="F17"/>
  <c r="H17" s="1"/>
  <c r="F16"/>
  <c r="H16" s="1"/>
  <c r="F15"/>
  <c r="H15" s="1"/>
  <c r="F14"/>
  <c r="H14" s="1"/>
  <c r="F12"/>
  <c r="H12" s="1"/>
  <c r="F11"/>
  <c r="H11" s="1"/>
  <c r="F10"/>
  <c r="H10" s="1"/>
  <c r="F9"/>
  <c r="H9" s="1"/>
  <c r="F7"/>
  <c r="H7" s="1"/>
  <c r="D8" i="5" l="1"/>
  <c r="D5"/>
  <c r="H1483" i="4"/>
  <c r="G1484" s="1"/>
  <c r="H4" s="1"/>
  <c r="I865" i="3"/>
  <c r="H866" s="1"/>
  <c r="I4" s="1"/>
  <c r="H1189" i="2"/>
  <c r="G1190" s="1"/>
  <c r="H4" s="1"/>
  <c r="G1143" i="1" l="1"/>
  <c r="F7"/>
  <c r="H7" s="1"/>
  <c r="F8"/>
  <c r="H8" s="1"/>
  <c r="F10"/>
  <c r="H10" s="1"/>
  <c r="F12"/>
  <c r="H12" s="1"/>
  <c r="F14"/>
  <c r="H14" s="1"/>
  <c r="F16"/>
  <c r="H16" s="1"/>
  <c r="F17"/>
  <c r="H17" s="1"/>
  <c r="F19"/>
  <c r="H19" s="1"/>
  <c r="F20"/>
  <c r="H20" s="1"/>
  <c r="F21"/>
  <c r="H21" s="1"/>
  <c r="F23"/>
  <c r="H23" s="1"/>
  <c r="F24"/>
  <c r="H24" s="1"/>
  <c r="F26"/>
  <c r="H26" s="1"/>
  <c r="F28"/>
  <c r="H28" s="1"/>
  <c r="F30"/>
  <c r="H30" s="1"/>
  <c r="F31"/>
  <c r="H31" s="1"/>
  <c r="F32"/>
  <c r="H32" s="1"/>
  <c r="F33"/>
  <c r="H33" s="1"/>
  <c r="F34"/>
  <c r="H34" s="1"/>
  <c r="F35"/>
  <c r="H35" s="1"/>
  <c r="F36"/>
  <c r="H36" s="1"/>
  <c r="F37"/>
  <c r="H37" s="1"/>
  <c r="F38"/>
  <c r="H38" s="1"/>
  <c r="F39"/>
  <c r="H39" s="1"/>
  <c r="F41"/>
  <c r="H41" s="1"/>
  <c r="F43"/>
  <c r="H43" s="1"/>
  <c r="F44"/>
  <c r="H44" s="1"/>
  <c r="F45"/>
  <c r="H45" s="1"/>
  <c r="F47"/>
  <c r="H47" s="1"/>
  <c r="F48"/>
  <c r="H48" s="1"/>
  <c r="F49"/>
  <c r="H49" s="1"/>
  <c r="F51"/>
  <c r="H51" s="1"/>
  <c r="F53"/>
  <c r="H53" s="1"/>
  <c r="F55"/>
  <c r="H55" s="1"/>
  <c r="F57"/>
  <c r="H57" s="1"/>
  <c r="F58"/>
  <c r="H58" s="1"/>
  <c r="F59"/>
  <c r="H59" s="1"/>
  <c r="F60"/>
  <c r="H60" s="1"/>
  <c r="F61"/>
  <c r="H61" s="1"/>
  <c r="F62"/>
  <c r="H62" s="1"/>
  <c r="F63"/>
  <c r="H63" s="1"/>
  <c r="F64"/>
  <c r="H64" s="1"/>
  <c r="F65"/>
  <c r="H65" s="1"/>
  <c r="F66"/>
  <c r="H66" s="1"/>
  <c r="F67"/>
  <c r="H67" s="1"/>
  <c r="F69"/>
  <c r="H69" s="1"/>
  <c r="F71"/>
  <c r="H71" s="1"/>
  <c r="F73"/>
  <c r="H73" s="1"/>
  <c r="F75"/>
  <c r="H75" s="1"/>
  <c r="F76"/>
  <c r="H76" s="1"/>
  <c r="F78"/>
  <c r="H78" s="1"/>
  <c r="F80"/>
  <c r="H80" s="1"/>
  <c r="F82"/>
  <c r="H82" s="1"/>
  <c r="F84"/>
  <c r="H84" s="1"/>
  <c r="F86"/>
  <c r="H86" s="1"/>
  <c r="F87"/>
  <c r="H87" s="1"/>
  <c r="F89"/>
  <c r="H89" s="1"/>
  <c r="F91"/>
  <c r="H91" s="1"/>
  <c r="F92"/>
  <c r="H92" s="1"/>
  <c r="F93"/>
  <c r="H93" s="1"/>
  <c r="F94"/>
  <c r="H94" s="1"/>
  <c r="F96"/>
  <c r="H96" s="1"/>
  <c r="F98"/>
  <c r="H98" s="1"/>
  <c r="F100"/>
  <c r="H100" s="1"/>
  <c r="F102"/>
  <c r="H102" s="1"/>
  <c r="F104"/>
  <c r="H104" s="1"/>
  <c r="F106"/>
  <c r="H106" s="1"/>
  <c r="F108"/>
  <c r="H108" s="1"/>
  <c r="F109"/>
  <c r="H109" s="1"/>
  <c r="F110"/>
  <c r="H110" s="1"/>
  <c r="F111"/>
  <c r="H111" s="1"/>
  <c r="F113"/>
  <c r="H113" s="1"/>
  <c r="F115"/>
  <c r="H115" s="1"/>
  <c r="F117"/>
  <c r="H117" s="1"/>
  <c r="F118"/>
  <c r="H118" s="1"/>
  <c r="F119"/>
  <c r="H119" s="1"/>
  <c r="F121"/>
  <c r="H121" s="1"/>
  <c r="F122"/>
  <c r="H122" s="1"/>
  <c r="F124"/>
  <c r="H124" s="1"/>
  <c r="F125"/>
  <c r="H125" s="1"/>
  <c r="F126"/>
  <c r="H126" s="1"/>
  <c r="F128"/>
  <c r="H128" s="1"/>
  <c r="F129"/>
  <c r="H129" s="1"/>
  <c r="F130"/>
  <c r="H130" s="1"/>
  <c r="F132"/>
  <c r="H132" s="1"/>
  <c r="F133"/>
  <c r="H133" s="1"/>
  <c r="F134"/>
  <c r="H134" s="1"/>
  <c r="F135"/>
  <c r="H135" s="1"/>
  <c r="F136"/>
  <c r="H136" s="1"/>
  <c r="F137"/>
  <c r="H137" s="1"/>
  <c r="F138"/>
  <c r="H138" s="1"/>
  <c r="F139"/>
  <c r="H139" s="1"/>
  <c r="F140"/>
  <c r="H140" s="1"/>
  <c r="F141"/>
  <c r="H141" s="1"/>
  <c r="F142"/>
  <c r="H142" s="1"/>
  <c r="F144"/>
  <c r="H144" s="1"/>
  <c r="F146"/>
  <c r="H146" s="1"/>
  <c r="F148"/>
  <c r="H148" s="1"/>
  <c r="F149"/>
  <c r="H149" s="1"/>
  <c r="F151"/>
  <c r="H151" s="1"/>
  <c r="F153"/>
  <c r="H153" s="1"/>
  <c r="F155"/>
  <c r="H155" s="1"/>
  <c r="F156"/>
  <c r="H156" s="1"/>
  <c r="F157"/>
  <c r="H157" s="1"/>
  <c r="F159"/>
  <c r="H159" s="1"/>
  <c r="F160"/>
  <c r="H160" s="1"/>
  <c r="F162"/>
  <c r="H162" s="1"/>
  <c r="F164"/>
  <c r="H164" s="1"/>
  <c r="F165"/>
  <c r="H165" s="1"/>
  <c r="F167"/>
  <c r="H167" s="1"/>
  <c r="F168"/>
  <c r="H168" s="1"/>
  <c r="F170"/>
  <c r="H170" s="1"/>
  <c r="F171"/>
  <c r="H171" s="1"/>
  <c r="F173"/>
  <c r="H173" s="1"/>
  <c r="F174"/>
  <c r="H174" s="1"/>
  <c r="F176"/>
  <c r="H176" s="1"/>
  <c r="F178"/>
  <c r="H178" s="1"/>
  <c r="F180"/>
  <c r="H180" s="1"/>
  <c r="F182"/>
  <c r="H182" s="1"/>
  <c r="F184"/>
  <c r="H184" s="1"/>
  <c r="F186"/>
  <c r="H186" s="1"/>
  <c r="F188"/>
  <c r="H188" s="1"/>
  <c r="F189"/>
  <c r="H189" s="1"/>
  <c r="F190"/>
  <c r="H190" s="1"/>
  <c r="F191"/>
  <c r="H191" s="1"/>
  <c r="F192"/>
  <c r="H192" s="1"/>
  <c r="F193"/>
  <c r="H193" s="1"/>
  <c r="F194"/>
  <c r="H194" s="1"/>
  <c r="F195"/>
  <c r="H195" s="1"/>
  <c r="F196"/>
  <c r="H196" s="1"/>
  <c r="F197"/>
  <c r="H197" s="1"/>
  <c r="F198"/>
  <c r="F199"/>
  <c r="H199" s="1"/>
  <c r="F200"/>
  <c r="H200" s="1"/>
  <c r="F201"/>
  <c r="H201" s="1"/>
  <c r="F202"/>
  <c r="H202" s="1"/>
  <c r="F203"/>
  <c r="H203" s="1"/>
  <c r="F204"/>
  <c r="H204" s="1"/>
  <c r="F205"/>
  <c r="H205" s="1"/>
  <c r="F206"/>
  <c r="H206" s="1"/>
  <c r="F207"/>
  <c r="H207" s="1"/>
  <c r="F208"/>
  <c r="H208" s="1"/>
  <c r="F209"/>
  <c r="H209" s="1"/>
  <c r="F210"/>
  <c r="H210" s="1"/>
  <c r="F211"/>
  <c r="H211" s="1"/>
  <c r="F212"/>
  <c r="H212" s="1"/>
  <c r="F213"/>
  <c r="H213" s="1"/>
  <c r="F214"/>
  <c r="H214" s="1"/>
  <c r="F215"/>
  <c r="H215" s="1"/>
  <c r="F216"/>
  <c r="H216" s="1"/>
  <c r="F217"/>
  <c r="H217" s="1"/>
  <c r="F218"/>
  <c r="H218" s="1"/>
  <c r="F219"/>
  <c r="H219" s="1"/>
  <c r="F220"/>
  <c r="H220" s="1"/>
  <c r="F221"/>
  <c r="H221" s="1"/>
  <c r="F222"/>
  <c r="H222" s="1"/>
  <c r="F223"/>
  <c r="H223" s="1"/>
  <c r="F224"/>
  <c r="H224" s="1"/>
  <c r="F225"/>
  <c r="H225" s="1"/>
  <c r="F226"/>
  <c r="H226" s="1"/>
  <c r="F227"/>
  <c r="H227" s="1"/>
  <c r="F228"/>
  <c r="H228" s="1"/>
  <c r="F229"/>
  <c r="H229" s="1"/>
  <c r="F230"/>
  <c r="H230" s="1"/>
  <c r="F231"/>
  <c r="H231" s="1"/>
  <c r="F232"/>
  <c r="H232" s="1"/>
  <c r="F233"/>
  <c r="H233" s="1"/>
  <c r="F234"/>
  <c r="H234" s="1"/>
  <c r="F235"/>
  <c r="H235" s="1"/>
  <c r="F236"/>
  <c r="H236" s="1"/>
  <c r="F237"/>
  <c r="H237" s="1"/>
  <c r="F238"/>
  <c r="H238" s="1"/>
  <c r="F239"/>
  <c r="H239" s="1"/>
  <c r="F240"/>
  <c r="H240" s="1"/>
  <c r="F241"/>
  <c r="H241" s="1"/>
  <c r="F242"/>
  <c r="H242" s="1"/>
  <c r="F243"/>
  <c r="H243" s="1"/>
  <c r="F244"/>
  <c r="H244" s="1"/>
  <c r="F245"/>
  <c r="H245" s="1"/>
  <c r="F246"/>
  <c r="H246" s="1"/>
  <c r="F247"/>
  <c r="H247" s="1"/>
  <c r="F248"/>
  <c r="H248" s="1"/>
  <c r="F249"/>
  <c r="H249" s="1"/>
  <c r="F250"/>
  <c r="H250" s="1"/>
  <c r="F251"/>
  <c r="H251" s="1"/>
  <c r="F252"/>
  <c r="H252" s="1"/>
  <c r="F253"/>
  <c r="H253" s="1"/>
  <c r="F254"/>
  <c r="H254" s="1"/>
  <c r="F255"/>
  <c r="H255" s="1"/>
  <c r="F256"/>
  <c r="H256" s="1"/>
  <c r="F257"/>
  <c r="H257" s="1"/>
  <c r="F258"/>
  <c r="H258" s="1"/>
  <c r="F259"/>
  <c r="H259" s="1"/>
  <c r="F260"/>
  <c r="H260" s="1"/>
  <c r="F261"/>
  <c r="H261" s="1"/>
  <c r="F262"/>
  <c r="H262" s="1"/>
  <c r="F263"/>
  <c r="H263" s="1"/>
  <c r="F264"/>
  <c r="H264" s="1"/>
  <c r="F265"/>
  <c r="H265" s="1"/>
  <c r="F266"/>
  <c r="H266" s="1"/>
  <c r="F267"/>
  <c r="H267" s="1"/>
  <c r="F268"/>
  <c r="H268" s="1"/>
  <c r="F269"/>
  <c r="H269" s="1"/>
  <c r="F270"/>
  <c r="H270" s="1"/>
  <c r="F271"/>
  <c r="H271" s="1"/>
  <c r="F272"/>
  <c r="H272" s="1"/>
  <c r="F273"/>
  <c r="H273" s="1"/>
  <c r="F274"/>
  <c r="H274" s="1"/>
  <c r="F275"/>
  <c r="H275" s="1"/>
  <c r="F276"/>
  <c r="H276" s="1"/>
  <c r="F277"/>
  <c r="H277" s="1"/>
  <c r="F278"/>
  <c r="H278" s="1"/>
  <c r="F279"/>
  <c r="H279" s="1"/>
  <c r="F280"/>
  <c r="H280" s="1"/>
  <c r="F281"/>
  <c r="H281" s="1"/>
  <c r="F282"/>
  <c r="H282" s="1"/>
  <c r="F283"/>
  <c r="H283" s="1"/>
  <c r="F284"/>
  <c r="H284" s="1"/>
  <c r="F285"/>
  <c r="H285" s="1"/>
  <c r="F286"/>
  <c r="H286" s="1"/>
  <c r="F287"/>
  <c r="H287" s="1"/>
  <c r="F288"/>
  <c r="H288" s="1"/>
  <c r="F289"/>
  <c r="H289" s="1"/>
  <c r="F290"/>
  <c r="H290" s="1"/>
  <c r="F291"/>
  <c r="H291" s="1"/>
  <c r="F292"/>
  <c r="H292" s="1"/>
  <c r="F293"/>
  <c r="H293" s="1"/>
  <c r="F294"/>
  <c r="H294" s="1"/>
  <c r="F295"/>
  <c r="H295" s="1"/>
  <c r="F296"/>
  <c r="H296" s="1"/>
  <c r="F297"/>
  <c r="H297" s="1"/>
  <c r="F298"/>
  <c r="H298" s="1"/>
  <c r="F299"/>
  <c r="H299" s="1"/>
  <c r="F300"/>
  <c r="H300" s="1"/>
  <c r="F301"/>
  <c r="H301" s="1"/>
  <c r="F302"/>
  <c r="H302" s="1"/>
  <c r="F303"/>
  <c r="H303" s="1"/>
  <c r="F304"/>
  <c r="H304" s="1"/>
  <c r="F305"/>
  <c r="H305" s="1"/>
  <c r="F306"/>
  <c r="H306" s="1"/>
  <c r="F307"/>
  <c r="H307" s="1"/>
  <c r="F308"/>
  <c r="H308" s="1"/>
  <c r="F309"/>
  <c r="H309" s="1"/>
  <c r="F310"/>
  <c r="H310" s="1"/>
  <c r="F311"/>
  <c r="H311" s="1"/>
  <c r="F312"/>
  <c r="H312" s="1"/>
  <c r="F313"/>
  <c r="H313" s="1"/>
  <c r="F314"/>
  <c r="H314" s="1"/>
  <c r="F315"/>
  <c r="H315" s="1"/>
  <c r="F316"/>
  <c r="H316" s="1"/>
  <c r="F317"/>
  <c r="H317" s="1"/>
  <c r="F318"/>
  <c r="H318" s="1"/>
  <c r="F319"/>
  <c r="H319" s="1"/>
  <c r="F320"/>
  <c r="H320" s="1"/>
  <c r="F321"/>
  <c r="H321" s="1"/>
  <c r="F322"/>
  <c r="H322" s="1"/>
  <c r="F323"/>
  <c r="H323" s="1"/>
  <c r="F324"/>
  <c r="H324" s="1"/>
  <c r="F325"/>
  <c r="H325" s="1"/>
  <c r="F326"/>
  <c r="H326" s="1"/>
  <c r="F327"/>
  <c r="H327" s="1"/>
  <c r="F328"/>
  <c r="H328" s="1"/>
  <c r="F329"/>
  <c r="H329" s="1"/>
  <c r="F330"/>
  <c r="H330" s="1"/>
  <c r="F331"/>
  <c r="H331" s="1"/>
  <c r="F332"/>
  <c r="H332" s="1"/>
  <c r="F333"/>
  <c r="H333" s="1"/>
  <c r="F334"/>
  <c r="H334" s="1"/>
  <c r="F335"/>
  <c r="H335" s="1"/>
  <c r="F336"/>
  <c r="H336" s="1"/>
  <c r="F337"/>
  <c r="H337" s="1"/>
  <c r="F338"/>
  <c r="H338" s="1"/>
  <c r="F339"/>
  <c r="H339" s="1"/>
  <c r="F340"/>
  <c r="H340" s="1"/>
  <c r="F341"/>
  <c r="H341" s="1"/>
  <c r="F342"/>
  <c r="H342" s="1"/>
  <c r="F343"/>
  <c r="H343" s="1"/>
  <c r="F344"/>
  <c r="H344" s="1"/>
  <c r="F345"/>
  <c r="H345" s="1"/>
  <c r="F346"/>
  <c r="H346" s="1"/>
  <c r="F347"/>
  <c r="H347" s="1"/>
  <c r="F348"/>
  <c r="H348" s="1"/>
  <c r="F349"/>
  <c r="H349" s="1"/>
  <c r="F350"/>
  <c r="H350" s="1"/>
  <c r="F351"/>
  <c r="H351" s="1"/>
  <c r="F352"/>
  <c r="H352" s="1"/>
  <c r="F353"/>
  <c r="H353" s="1"/>
  <c r="F354"/>
  <c r="H354" s="1"/>
  <c r="F355"/>
  <c r="H355" s="1"/>
  <c r="F356"/>
  <c r="H356" s="1"/>
  <c r="F357"/>
  <c r="H357" s="1"/>
  <c r="F358"/>
  <c r="H358" s="1"/>
  <c r="F359"/>
  <c r="H359" s="1"/>
  <c r="F360"/>
  <c r="H360" s="1"/>
  <c r="F361"/>
  <c r="H361" s="1"/>
  <c r="F362"/>
  <c r="H362" s="1"/>
  <c r="F363"/>
  <c r="H363" s="1"/>
  <c r="F364"/>
  <c r="H364" s="1"/>
  <c r="F365"/>
  <c r="H365" s="1"/>
  <c r="F366"/>
  <c r="H366" s="1"/>
  <c r="F367"/>
  <c r="H367" s="1"/>
  <c r="F368"/>
  <c r="H368" s="1"/>
  <c r="F369"/>
  <c r="H369" s="1"/>
  <c r="F370"/>
  <c r="H370" s="1"/>
  <c r="F371"/>
  <c r="H371" s="1"/>
  <c r="F372"/>
  <c r="H372" s="1"/>
  <c r="F373"/>
  <c r="H373" s="1"/>
  <c r="F374"/>
  <c r="H374" s="1"/>
  <c r="F375"/>
  <c r="H375" s="1"/>
  <c r="F376"/>
  <c r="H376" s="1"/>
  <c r="F377"/>
  <c r="H377" s="1"/>
  <c r="F378"/>
  <c r="H378" s="1"/>
  <c r="F379"/>
  <c r="H379" s="1"/>
  <c r="F380"/>
  <c r="H380" s="1"/>
  <c r="F381"/>
  <c r="H381" s="1"/>
  <c r="F382"/>
  <c r="H382" s="1"/>
  <c r="F383"/>
  <c r="H383" s="1"/>
  <c r="F384"/>
  <c r="H384" s="1"/>
  <c r="F385"/>
  <c r="H385" s="1"/>
  <c r="F386"/>
  <c r="H386" s="1"/>
  <c r="F387"/>
  <c r="H387" s="1"/>
  <c r="F388"/>
  <c r="H388" s="1"/>
  <c r="F389"/>
  <c r="H389" s="1"/>
  <c r="F390"/>
  <c r="H390" s="1"/>
  <c r="F391"/>
  <c r="H391" s="1"/>
  <c r="F392"/>
  <c r="H392" s="1"/>
  <c r="F393"/>
  <c r="H393" s="1"/>
  <c r="F394"/>
  <c r="H394" s="1"/>
  <c r="F395"/>
  <c r="H395" s="1"/>
  <c r="F396"/>
  <c r="H396" s="1"/>
  <c r="F397"/>
  <c r="H397" s="1"/>
  <c r="F398"/>
  <c r="H398" s="1"/>
  <c r="F399"/>
  <c r="H399" s="1"/>
  <c r="F400"/>
  <c r="H400" s="1"/>
  <c r="F401"/>
  <c r="H401" s="1"/>
  <c r="F402"/>
  <c r="H402" s="1"/>
  <c r="F403"/>
  <c r="H403" s="1"/>
  <c r="F404"/>
  <c r="H404" s="1"/>
  <c r="F405"/>
  <c r="H405" s="1"/>
  <c r="F406"/>
  <c r="H406" s="1"/>
  <c r="F407"/>
  <c r="H407" s="1"/>
  <c r="F408"/>
  <c r="H408" s="1"/>
  <c r="F409"/>
  <c r="H409" s="1"/>
  <c r="F410"/>
  <c r="H410" s="1"/>
  <c r="F411"/>
  <c r="H411" s="1"/>
  <c r="F412"/>
  <c r="H412" s="1"/>
  <c r="F413"/>
  <c r="H413" s="1"/>
  <c r="F414"/>
  <c r="H414" s="1"/>
  <c r="F415"/>
  <c r="H415" s="1"/>
  <c r="F416"/>
  <c r="H416" s="1"/>
  <c r="F417"/>
  <c r="F418"/>
  <c r="F419"/>
  <c r="F420"/>
  <c r="F421"/>
  <c r="F422"/>
  <c r="F423"/>
  <c r="H423" s="1"/>
  <c r="F424"/>
  <c r="H424" s="1"/>
  <c r="F425"/>
  <c r="H425" s="1"/>
  <c r="F426"/>
  <c r="H426" s="1"/>
  <c r="F427"/>
  <c r="H427" s="1"/>
  <c r="F428"/>
  <c r="H428" s="1"/>
  <c r="F429"/>
  <c r="H429" s="1"/>
  <c r="F430"/>
  <c r="H430" s="1"/>
  <c r="F431"/>
  <c r="H431" s="1"/>
  <c r="F432"/>
  <c r="H432" s="1"/>
  <c r="F433"/>
  <c r="H433" s="1"/>
  <c r="F434"/>
  <c r="H434" s="1"/>
  <c r="F435"/>
  <c r="H435" s="1"/>
  <c r="F436"/>
  <c r="H436" s="1"/>
  <c r="F437"/>
  <c r="H437" s="1"/>
  <c r="F438"/>
  <c r="H438" s="1"/>
  <c r="F439"/>
  <c r="H439" s="1"/>
  <c r="F440"/>
  <c r="H440" s="1"/>
  <c r="F441"/>
  <c r="H441" s="1"/>
  <c r="F442"/>
  <c r="H442" s="1"/>
  <c r="F443"/>
  <c r="H443" s="1"/>
  <c r="F444"/>
  <c r="H444" s="1"/>
  <c r="F445"/>
  <c r="H445" s="1"/>
  <c r="F446"/>
  <c r="H446" s="1"/>
  <c r="F447"/>
  <c r="H447" s="1"/>
  <c r="F448"/>
  <c r="H448" s="1"/>
  <c r="F449"/>
  <c r="H449" s="1"/>
  <c r="F450"/>
  <c r="H450" s="1"/>
  <c r="F451"/>
  <c r="H451" s="1"/>
  <c r="F452"/>
  <c r="H452" s="1"/>
  <c r="F453"/>
  <c r="H453" s="1"/>
  <c r="F454"/>
  <c r="H454" s="1"/>
  <c r="F455"/>
  <c r="H455" s="1"/>
  <c r="F456"/>
  <c r="H456" s="1"/>
  <c r="F457"/>
  <c r="H457" s="1"/>
  <c r="F458"/>
  <c r="H458" s="1"/>
  <c r="F459"/>
  <c r="H459" s="1"/>
  <c r="F460"/>
  <c r="H460" s="1"/>
  <c r="F461"/>
  <c r="H461" s="1"/>
  <c r="F462"/>
  <c r="H462" s="1"/>
  <c r="F463"/>
  <c r="H463" s="1"/>
  <c r="F464"/>
  <c r="H464" s="1"/>
  <c r="F465"/>
  <c r="H465" s="1"/>
  <c r="F466"/>
  <c r="H466" s="1"/>
  <c r="F467"/>
  <c r="H467" s="1"/>
  <c r="F468"/>
  <c r="H468" s="1"/>
  <c r="F469"/>
  <c r="H469" s="1"/>
  <c r="F470"/>
  <c r="H470" s="1"/>
  <c r="F471"/>
  <c r="H471" s="1"/>
  <c r="F472"/>
  <c r="H472" s="1"/>
  <c r="F473"/>
  <c r="H473" s="1"/>
  <c r="F474"/>
  <c r="H474" s="1"/>
  <c r="F475"/>
  <c r="H475" s="1"/>
  <c r="F476"/>
  <c r="H476" s="1"/>
  <c r="F477"/>
  <c r="H477" s="1"/>
  <c r="F478"/>
  <c r="H478" s="1"/>
  <c r="F479"/>
  <c r="H479" s="1"/>
  <c r="F480"/>
  <c r="H480" s="1"/>
  <c r="F481"/>
  <c r="H481" s="1"/>
  <c r="F482"/>
  <c r="H482" s="1"/>
  <c r="F483"/>
  <c r="H483" s="1"/>
  <c r="F484"/>
  <c r="H484" s="1"/>
  <c r="F485"/>
  <c r="H485" s="1"/>
  <c r="F486"/>
  <c r="H486" s="1"/>
  <c r="F487"/>
  <c r="H487" s="1"/>
  <c r="F488"/>
  <c r="H488" s="1"/>
  <c r="F489"/>
  <c r="H489" s="1"/>
  <c r="F490"/>
  <c r="H490" s="1"/>
  <c r="F491"/>
  <c r="H491" s="1"/>
  <c r="F492"/>
  <c r="H492" s="1"/>
  <c r="F493"/>
  <c r="H493" s="1"/>
  <c r="F494"/>
  <c r="H494" s="1"/>
  <c r="F495"/>
  <c r="H495" s="1"/>
  <c r="F496"/>
  <c r="H496" s="1"/>
  <c r="F497"/>
  <c r="H497" s="1"/>
  <c r="F498"/>
  <c r="H498" s="1"/>
  <c r="F499"/>
  <c r="H499" s="1"/>
  <c r="F500"/>
  <c r="H500" s="1"/>
  <c r="F501"/>
  <c r="H501" s="1"/>
  <c r="F502"/>
  <c r="H502" s="1"/>
  <c r="F503"/>
  <c r="H503" s="1"/>
  <c r="F504"/>
  <c r="H504" s="1"/>
  <c r="F505"/>
  <c r="H505" s="1"/>
  <c r="F506"/>
  <c r="H506" s="1"/>
  <c r="F507"/>
  <c r="H507" s="1"/>
  <c r="F508"/>
  <c r="H508" s="1"/>
  <c r="F509"/>
  <c r="H509" s="1"/>
  <c r="F510"/>
  <c r="H510" s="1"/>
  <c r="F511"/>
  <c r="H511" s="1"/>
  <c r="F512"/>
  <c r="H512" s="1"/>
  <c r="F513"/>
  <c r="H513" s="1"/>
  <c r="F514"/>
  <c r="H514" s="1"/>
  <c r="F515"/>
  <c r="H515" s="1"/>
  <c r="F516"/>
  <c r="H516" s="1"/>
  <c r="F517"/>
  <c r="H517" s="1"/>
  <c r="F518"/>
  <c r="H518" s="1"/>
  <c r="F519"/>
  <c r="H519" s="1"/>
  <c r="F520"/>
  <c r="H520" s="1"/>
  <c r="F521"/>
  <c r="H521" s="1"/>
  <c r="F522"/>
  <c r="H522" s="1"/>
  <c r="F523"/>
  <c r="H523" s="1"/>
  <c r="F524"/>
  <c r="H524" s="1"/>
  <c r="F525"/>
  <c r="H525" s="1"/>
  <c r="F526"/>
  <c r="H526" s="1"/>
  <c r="F527"/>
  <c r="H527" s="1"/>
  <c r="F528"/>
  <c r="H528" s="1"/>
  <c r="F529"/>
  <c r="H529" s="1"/>
  <c r="F530"/>
  <c r="H530" s="1"/>
  <c r="F531"/>
  <c r="H531" s="1"/>
  <c r="F532"/>
  <c r="H532" s="1"/>
  <c r="F533"/>
  <c r="H533" s="1"/>
  <c r="F534"/>
  <c r="H534" s="1"/>
  <c r="F535"/>
  <c r="H535" s="1"/>
  <c r="F536"/>
  <c r="H536" s="1"/>
  <c r="F537"/>
  <c r="H537" s="1"/>
  <c r="F538"/>
  <c r="H538" s="1"/>
  <c r="F539"/>
  <c r="H539" s="1"/>
  <c r="F540"/>
  <c r="H540" s="1"/>
  <c r="F541"/>
  <c r="H541" s="1"/>
  <c r="F542"/>
  <c r="H542" s="1"/>
  <c r="F543"/>
  <c r="H543" s="1"/>
  <c r="F544"/>
  <c r="H544" s="1"/>
  <c r="F545"/>
  <c r="H545" s="1"/>
  <c r="F547"/>
  <c r="H547" s="1"/>
  <c r="F549"/>
  <c r="H549" s="1"/>
  <c r="F551"/>
  <c r="F552"/>
  <c r="H552" s="1"/>
  <c r="F553"/>
  <c r="H553" s="1"/>
  <c r="F554"/>
  <c r="H554" s="1"/>
  <c r="F555"/>
  <c r="H555" s="1"/>
  <c r="F556"/>
  <c r="H556" s="1"/>
  <c r="F557"/>
  <c r="H557" s="1"/>
  <c r="F559"/>
  <c r="H559" s="1"/>
  <c r="F560"/>
  <c r="H560" s="1"/>
  <c r="F562"/>
  <c r="H562" s="1"/>
  <c r="F563"/>
  <c r="H563" s="1"/>
  <c r="F565"/>
  <c r="H565" s="1"/>
  <c r="F566"/>
  <c r="H566" s="1"/>
  <c r="F567"/>
  <c r="H567" s="1"/>
  <c r="F568"/>
  <c r="H568" s="1"/>
  <c r="F569"/>
  <c r="H569" s="1"/>
  <c r="F570"/>
  <c r="H570" s="1"/>
  <c r="F572"/>
  <c r="H572" s="1"/>
  <c r="F574"/>
  <c r="H574" s="1"/>
  <c r="F575"/>
  <c r="H575" s="1"/>
  <c r="F577"/>
  <c r="H577" s="1"/>
  <c r="F579"/>
  <c r="H579" s="1"/>
  <c r="F580"/>
  <c r="H580" s="1"/>
  <c r="F581"/>
  <c r="H581" s="1"/>
  <c r="F582"/>
  <c r="H582" s="1"/>
  <c r="F583"/>
  <c r="H583" s="1"/>
  <c r="F584"/>
  <c r="H584" s="1"/>
  <c r="F585"/>
  <c r="H585" s="1"/>
  <c r="F586"/>
  <c r="H586" s="1"/>
  <c r="F587"/>
  <c r="H587" s="1"/>
  <c r="F589"/>
  <c r="H589" s="1"/>
  <c r="F591"/>
  <c r="H591" s="1"/>
  <c r="F593"/>
  <c r="H593" s="1"/>
  <c r="F594"/>
  <c r="H594" s="1"/>
  <c r="F595"/>
  <c r="H595" s="1"/>
  <c r="F596"/>
  <c r="H596" s="1"/>
  <c r="F597"/>
  <c r="H597" s="1"/>
  <c r="F598"/>
  <c r="H598" s="1"/>
  <c r="F599"/>
  <c r="H599" s="1"/>
  <c r="F600"/>
  <c r="H600" s="1"/>
  <c r="F602"/>
  <c r="H602" s="1"/>
  <c r="F604"/>
  <c r="H604" s="1"/>
  <c r="F605"/>
  <c r="H605" s="1"/>
  <c r="F607"/>
  <c r="H607" s="1"/>
  <c r="F608"/>
  <c r="H608" s="1"/>
  <c r="F609"/>
  <c r="H609" s="1"/>
  <c r="F610"/>
  <c r="H610" s="1"/>
  <c r="F611"/>
  <c r="H611" s="1"/>
  <c r="F613"/>
  <c r="H613" s="1"/>
  <c r="F615"/>
  <c r="H615" s="1"/>
  <c r="F617"/>
  <c r="H617" s="1"/>
  <c r="F618"/>
  <c r="H618" s="1"/>
  <c r="F619"/>
  <c r="H619" s="1"/>
  <c r="F621"/>
  <c r="H621" s="1"/>
  <c r="F622"/>
  <c r="H622" s="1"/>
  <c r="F624"/>
  <c r="H624" s="1"/>
  <c r="F626"/>
  <c r="H626" s="1"/>
  <c r="F627"/>
  <c r="H627" s="1"/>
  <c r="F628"/>
  <c r="H628" s="1"/>
  <c r="F629"/>
  <c r="H629" s="1"/>
  <c r="F630"/>
  <c r="H630" s="1"/>
  <c r="F631"/>
  <c r="H631" s="1"/>
  <c r="F632"/>
  <c r="H632" s="1"/>
  <c r="F633"/>
  <c r="H633" s="1"/>
  <c r="F635"/>
  <c r="H635" s="1"/>
  <c r="F637"/>
  <c r="H637" s="1"/>
  <c r="F639"/>
  <c r="H639" s="1"/>
  <c r="F640"/>
  <c r="H640" s="1"/>
  <c r="F641"/>
  <c r="H641" s="1"/>
  <c r="F642"/>
  <c r="H642" s="1"/>
  <c r="F644"/>
  <c r="H644" s="1"/>
  <c r="F646"/>
  <c r="H646" s="1"/>
  <c r="F648"/>
  <c r="H648" s="1"/>
  <c r="F649"/>
  <c r="H649" s="1"/>
  <c r="F650"/>
  <c r="H650" s="1"/>
  <c r="F651"/>
  <c r="H651" s="1"/>
  <c r="F653"/>
  <c r="H653" s="1"/>
  <c r="F654"/>
  <c r="H654" s="1"/>
  <c r="F655"/>
  <c r="H655" s="1"/>
  <c r="F656"/>
  <c r="H656" s="1"/>
  <c r="F658"/>
  <c r="H658" s="1"/>
  <c r="F660"/>
  <c r="H660" s="1"/>
  <c r="F661"/>
  <c r="H661" s="1"/>
  <c r="F662"/>
  <c r="H662" s="1"/>
  <c r="F663"/>
  <c r="H663" s="1"/>
  <c r="F665"/>
  <c r="H665" s="1"/>
  <c r="F666"/>
  <c r="H666" s="1"/>
  <c r="F667"/>
  <c r="H667" s="1"/>
  <c r="F668"/>
  <c r="H668" s="1"/>
  <c r="F669"/>
  <c r="H669" s="1"/>
  <c r="F670"/>
  <c r="H670" s="1"/>
  <c r="F671"/>
  <c r="H671" s="1"/>
  <c r="F672"/>
  <c r="H672" s="1"/>
  <c r="F674"/>
  <c r="H674" s="1"/>
  <c r="F675"/>
  <c r="F676"/>
  <c r="H676" s="1"/>
  <c r="F678"/>
  <c r="H678" s="1"/>
  <c r="F679"/>
  <c r="H679" s="1"/>
  <c r="F680"/>
  <c r="H680" s="1"/>
  <c r="F682"/>
  <c r="H682" s="1"/>
  <c r="F683"/>
  <c r="H683" s="1"/>
  <c r="F684"/>
  <c r="H684" s="1"/>
  <c r="F686"/>
  <c r="H686" s="1"/>
  <c r="F687"/>
  <c r="H687" s="1"/>
  <c r="F688"/>
  <c r="H688" s="1"/>
  <c r="F689"/>
  <c r="H689" s="1"/>
  <c r="F690"/>
  <c r="H690" s="1"/>
  <c r="F692"/>
  <c r="H692" s="1"/>
  <c r="F694"/>
  <c r="H694" s="1"/>
  <c r="F696"/>
  <c r="H696" s="1"/>
  <c r="F698"/>
  <c r="H698" s="1"/>
  <c r="F700"/>
  <c r="H700" s="1"/>
  <c r="F702"/>
  <c r="H702" s="1"/>
  <c r="F703"/>
  <c r="H703" s="1"/>
  <c r="F704"/>
  <c r="H704" s="1"/>
  <c r="F705"/>
  <c r="H705" s="1"/>
  <c r="F707"/>
  <c r="H707" s="1"/>
  <c r="F709"/>
  <c r="H709" s="1"/>
  <c r="F710"/>
  <c r="H710" s="1"/>
  <c r="F711"/>
  <c r="H711" s="1"/>
  <c r="F713"/>
  <c r="H713" s="1"/>
  <c r="F714"/>
  <c r="H714" s="1"/>
  <c r="F715"/>
  <c r="H715" s="1"/>
  <c r="F717"/>
  <c r="H717" s="1"/>
  <c r="F718"/>
  <c r="H718" s="1"/>
  <c r="F720"/>
  <c r="H720" s="1"/>
  <c r="F721"/>
  <c r="H721" s="1"/>
  <c r="F723"/>
  <c r="H723" s="1"/>
  <c r="F724"/>
  <c r="H724" s="1"/>
  <c r="F726"/>
  <c r="H726" s="1"/>
  <c r="F727"/>
  <c r="H727" s="1"/>
  <c r="F728"/>
  <c r="H728" s="1"/>
  <c r="F730"/>
  <c r="H730" s="1"/>
  <c r="F732"/>
  <c r="H732" s="1"/>
  <c r="F734"/>
  <c r="H734" s="1"/>
  <c r="F735"/>
  <c r="H735" s="1"/>
  <c r="F736"/>
  <c r="H736" s="1"/>
  <c r="F737"/>
  <c r="H737" s="1"/>
  <c r="F738"/>
  <c r="H738" s="1"/>
  <c r="F739"/>
  <c r="H739" s="1"/>
  <c r="F741"/>
  <c r="H741" s="1"/>
  <c r="F743"/>
  <c r="H743" s="1"/>
  <c r="F745"/>
  <c r="H745" s="1"/>
  <c r="F746"/>
  <c r="H746" s="1"/>
  <c r="F747"/>
  <c r="H747" s="1"/>
  <c r="F748"/>
  <c r="H748" s="1"/>
  <c r="F750"/>
  <c r="H750" s="1"/>
  <c r="F752"/>
  <c r="H752" s="1"/>
  <c r="F754"/>
  <c r="H754" s="1"/>
  <c r="F756"/>
  <c r="H756" s="1"/>
  <c r="F757"/>
  <c r="H757" s="1"/>
  <c r="F759"/>
  <c r="H759" s="1"/>
  <c r="F761"/>
  <c r="H761" s="1"/>
  <c r="F762"/>
  <c r="H762" s="1"/>
  <c r="F764"/>
  <c r="H764" s="1"/>
  <c r="F766"/>
  <c r="H766" s="1"/>
  <c r="F768"/>
  <c r="H768" s="1"/>
  <c r="F769"/>
  <c r="H769" s="1"/>
  <c r="F770"/>
  <c r="H770" s="1"/>
  <c r="F772"/>
  <c r="H772" s="1"/>
  <c r="F774"/>
  <c r="H774" s="1"/>
  <c r="F775"/>
  <c r="H775" s="1"/>
  <c r="F777"/>
  <c r="H777" s="1"/>
  <c r="F779"/>
  <c r="H779" s="1"/>
  <c r="F780"/>
  <c r="H780" s="1"/>
  <c r="F782"/>
  <c r="H782" s="1"/>
  <c r="F784"/>
  <c r="H784" s="1"/>
  <c r="F786"/>
  <c r="H786" s="1"/>
  <c r="F787"/>
  <c r="H787" s="1"/>
  <c r="F788"/>
  <c r="H788" s="1"/>
  <c r="F789"/>
  <c r="H789" s="1"/>
  <c r="F790"/>
  <c r="H790" s="1"/>
  <c r="F791"/>
  <c r="H791" s="1"/>
  <c r="F792"/>
  <c r="H792" s="1"/>
  <c r="F793"/>
  <c r="H793" s="1"/>
  <c r="F794"/>
  <c r="H794" s="1"/>
  <c r="F795"/>
  <c r="H795" s="1"/>
  <c r="F796"/>
  <c r="H796" s="1"/>
  <c r="F798"/>
  <c r="H798" s="1"/>
  <c r="F799"/>
  <c r="H799" s="1"/>
  <c r="F801"/>
  <c r="H801" s="1"/>
  <c r="F803"/>
  <c r="H803" s="1"/>
  <c r="F805"/>
  <c r="H805" s="1"/>
  <c r="F806"/>
  <c r="H806" s="1"/>
  <c r="F807"/>
  <c r="H807" s="1"/>
  <c r="F809"/>
  <c r="H809" s="1"/>
  <c r="F810"/>
  <c r="H810" s="1"/>
  <c r="F811"/>
  <c r="H811" s="1"/>
  <c r="F813"/>
  <c r="H813" s="1"/>
  <c r="F814"/>
  <c r="H814" s="1"/>
  <c r="F815"/>
  <c r="H815" s="1"/>
  <c r="F817"/>
  <c r="H817" s="1"/>
  <c r="F819"/>
  <c r="H819" s="1"/>
  <c r="F820"/>
  <c r="H820" s="1"/>
  <c r="F821"/>
  <c r="H821" s="1"/>
  <c r="F822"/>
  <c r="H822" s="1"/>
  <c r="F823"/>
  <c r="H823" s="1"/>
  <c r="F824"/>
  <c r="H824" s="1"/>
  <c r="F825"/>
  <c r="H825" s="1"/>
  <c r="F826"/>
  <c r="H826" s="1"/>
  <c r="F827"/>
  <c r="H827" s="1"/>
  <c r="F828"/>
  <c r="H828" s="1"/>
  <c r="F829"/>
  <c r="H829" s="1"/>
  <c r="F830"/>
  <c r="H830" s="1"/>
  <c r="F831"/>
  <c r="H831" s="1"/>
  <c r="F832"/>
  <c r="H832" s="1"/>
  <c r="F833"/>
  <c r="H833" s="1"/>
  <c r="F834"/>
  <c r="H834" s="1"/>
  <c r="F835"/>
  <c r="H835" s="1"/>
  <c r="F836"/>
  <c r="H836" s="1"/>
  <c r="F837"/>
  <c r="H837" s="1"/>
  <c r="F838"/>
  <c r="H838" s="1"/>
  <c r="F839"/>
  <c r="H839" s="1"/>
  <c r="F840"/>
  <c r="H840" s="1"/>
  <c r="F841"/>
  <c r="H841" s="1"/>
  <c r="F842"/>
  <c r="H842" s="1"/>
  <c r="F844"/>
  <c r="H844" s="1"/>
  <c r="F845"/>
  <c r="H845" s="1"/>
  <c r="F847"/>
  <c r="H847" s="1"/>
  <c r="F848"/>
  <c r="H848" s="1"/>
  <c r="F849"/>
  <c r="H849" s="1"/>
  <c r="F850"/>
  <c r="H850" s="1"/>
  <c r="F851"/>
  <c r="H851" s="1"/>
  <c r="F852"/>
  <c r="H852" s="1"/>
  <c r="F853"/>
  <c r="H853" s="1"/>
  <c r="F854"/>
  <c r="H854" s="1"/>
  <c r="F856"/>
  <c r="H856" s="1"/>
  <c r="F858"/>
  <c r="H858" s="1"/>
  <c r="F859"/>
  <c r="H859" s="1"/>
  <c r="F861"/>
  <c r="H861" s="1"/>
  <c r="F863"/>
  <c r="H863" s="1"/>
  <c r="F865"/>
  <c r="H865" s="1"/>
  <c r="F867"/>
  <c r="H867" s="1"/>
  <c r="F868"/>
  <c r="H868" s="1"/>
  <c r="F870"/>
  <c r="H870" s="1"/>
  <c r="F871"/>
  <c r="H871" s="1"/>
  <c r="F872"/>
  <c r="H872" s="1"/>
  <c r="F873"/>
  <c r="H873" s="1"/>
  <c r="F874"/>
  <c r="H874" s="1"/>
  <c r="F875"/>
  <c r="H875" s="1"/>
  <c r="F876"/>
  <c r="H876" s="1"/>
  <c r="F877"/>
  <c r="H877" s="1"/>
  <c r="F878"/>
  <c r="H878" s="1"/>
  <c r="F879"/>
  <c r="H879" s="1"/>
  <c r="F880"/>
  <c r="H880" s="1"/>
  <c r="F881"/>
  <c r="H881" s="1"/>
  <c r="F882"/>
  <c r="H882" s="1"/>
  <c r="F883"/>
  <c r="H883" s="1"/>
  <c r="F884"/>
  <c r="H884" s="1"/>
  <c r="F886"/>
  <c r="H886" s="1"/>
  <c r="F888"/>
  <c r="H888" s="1"/>
  <c r="F890"/>
  <c r="H890" s="1"/>
  <c r="F891"/>
  <c r="H891" s="1"/>
  <c r="F892"/>
  <c r="H892" s="1"/>
  <c r="F894"/>
  <c r="H894" s="1"/>
  <c r="F895"/>
  <c r="H895" s="1"/>
  <c r="F897"/>
  <c r="H897" s="1"/>
  <c r="F898"/>
  <c r="H898" s="1"/>
  <c r="F900"/>
  <c r="H900" s="1"/>
  <c r="F902"/>
  <c r="H902" s="1"/>
  <c r="F903"/>
  <c r="H903" s="1"/>
  <c r="F904"/>
  <c r="H904" s="1"/>
  <c r="F906"/>
  <c r="H906" s="1"/>
  <c r="F907"/>
  <c r="H907" s="1"/>
  <c r="F908"/>
  <c r="H908" s="1"/>
  <c r="F909"/>
  <c r="H909" s="1"/>
  <c r="F910"/>
  <c r="H910" s="1"/>
  <c r="F912"/>
  <c r="H912" s="1"/>
  <c r="F914"/>
  <c r="H914" s="1"/>
  <c r="F915"/>
  <c r="H915" s="1"/>
  <c r="F916"/>
  <c r="H916" s="1"/>
  <c r="F917"/>
  <c r="H917" s="1"/>
  <c r="F918"/>
  <c r="H918" s="1"/>
  <c r="F919"/>
  <c r="H919" s="1"/>
  <c r="F920"/>
  <c r="H920" s="1"/>
  <c r="F921"/>
  <c r="H921" s="1"/>
  <c r="F922"/>
  <c r="H922" s="1"/>
  <c r="F923"/>
  <c r="H923" s="1"/>
  <c r="F924"/>
  <c r="H924" s="1"/>
  <c r="F925"/>
  <c r="H925" s="1"/>
  <c r="F926"/>
  <c r="H926" s="1"/>
  <c r="F927"/>
  <c r="H927" s="1"/>
  <c r="F928"/>
  <c r="H928" s="1"/>
  <c r="F929"/>
  <c r="H929" s="1"/>
  <c r="F930"/>
  <c r="H930" s="1"/>
  <c r="F931"/>
  <c r="H931" s="1"/>
  <c r="F932"/>
  <c r="H932" s="1"/>
  <c r="F933"/>
  <c r="H933" s="1"/>
  <c r="F934"/>
  <c r="H934" s="1"/>
  <c r="F935"/>
  <c r="H935" s="1"/>
  <c r="F936"/>
  <c r="H936" s="1"/>
  <c r="F937"/>
  <c r="H937" s="1"/>
  <c r="F938"/>
  <c r="H938" s="1"/>
  <c r="F939"/>
  <c r="H939" s="1"/>
  <c r="F940"/>
  <c r="H940" s="1"/>
  <c r="F941"/>
  <c r="H941" s="1"/>
  <c r="F942"/>
  <c r="H942" s="1"/>
  <c r="F943"/>
  <c r="H943" s="1"/>
  <c r="F944"/>
  <c r="H944" s="1"/>
  <c r="F945"/>
  <c r="H945" s="1"/>
  <c r="F946"/>
  <c r="H946" s="1"/>
  <c r="F947"/>
  <c r="H947" s="1"/>
  <c r="F948"/>
  <c r="H948" s="1"/>
  <c r="F949"/>
  <c r="H949" s="1"/>
  <c r="F950"/>
  <c r="H950" s="1"/>
  <c r="F951"/>
  <c r="H951" s="1"/>
  <c r="F952"/>
  <c r="H952" s="1"/>
  <c r="F953"/>
  <c r="H953" s="1"/>
  <c r="F954"/>
  <c r="H954" s="1"/>
  <c r="F955"/>
  <c r="H955" s="1"/>
  <c r="F956"/>
  <c r="H956" s="1"/>
  <c r="F957"/>
  <c r="H957" s="1"/>
  <c r="F958"/>
  <c r="H958" s="1"/>
  <c r="F959"/>
  <c r="H959" s="1"/>
  <c r="F960"/>
  <c r="H960" s="1"/>
  <c r="F961"/>
  <c r="H961" s="1"/>
  <c r="F962"/>
  <c r="H962" s="1"/>
  <c r="F963"/>
  <c r="H963" s="1"/>
  <c r="F964"/>
  <c r="H964" s="1"/>
  <c r="F965"/>
  <c r="H965" s="1"/>
  <c r="F966"/>
  <c r="H966" s="1"/>
  <c r="F967"/>
  <c r="H967" s="1"/>
  <c r="F968"/>
  <c r="H968" s="1"/>
  <c r="F969"/>
  <c r="H969" s="1"/>
  <c r="F970"/>
  <c r="H970" s="1"/>
  <c r="F971"/>
  <c r="H971" s="1"/>
  <c r="F972"/>
  <c r="H972" s="1"/>
  <c r="F973"/>
  <c r="H973" s="1"/>
  <c r="F974"/>
  <c r="H974" s="1"/>
  <c r="F975"/>
  <c r="H975" s="1"/>
  <c r="F976"/>
  <c r="H976" s="1"/>
  <c r="F977"/>
  <c r="H977" s="1"/>
  <c r="F978"/>
  <c r="H978" s="1"/>
  <c r="F979"/>
  <c r="H979" s="1"/>
  <c r="F980"/>
  <c r="H980" s="1"/>
  <c r="F981"/>
  <c r="H981" s="1"/>
  <c r="F982"/>
  <c r="H982" s="1"/>
  <c r="F983"/>
  <c r="H983" s="1"/>
  <c r="F984"/>
  <c r="H984" s="1"/>
  <c r="F985"/>
  <c r="H985" s="1"/>
  <c r="F986"/>
  <c r="H986" s="1"/>
  <c r="F987"/>
  <c r="H987" s="1"/>
  <c r="F988"/>
  <c r="H988" s="1"/>
  <c r="F989"/>
  <c r="H989" s="1"/>
  <c r="F990"/>
  <c r="H990" s="1"/>
  <c r="F991"/>
  <c r="H991" s="1"/>
  <c r="F992"/>
  <c r="H992" s="1"/>
  <c r="F993"/>
  <c r="H993" s="1"/>
  <c r="F994"/>
  <c r="H994" s="1"/>
  <c r="F995"/>
  <c r="H995" s="1"/>
  <c r="F996"/>
  <c r="H996" s="1"/>
  <c r="F997"/>
  <c r="H997" s="1"/>
  <c r="F998"/>
  <c r="H998" s="1"/>
  <c r="F999"/>
  <c r="H999" s="1"/>
  <c r="F1000"/>
  <c r="H1000" s="1"/>
  <c r="F1001"/>
  <c r="H1001" s="1"/>
  <c r="F1002"/>
  <c r="H1002" s="1"/>
  <c r="F1003"/>
  <c r="H1003" s="1"/>
  <c r="F1004"/>
  <c r="H1004" s="1"/>
  <c r="F1005"/>
  <c r="H1005" s="1"/>
  <c r="F1006"/>
  <c r="H1006" s="1"/>
  <c r="F1007"/>
  <c r="H1007" s="1"/>
  <c r="F1008"/>
  <c r="H1008" s="1"/>
  <c r="F1009"/>
  <c r="H1009" s="1"/>
  <c r="F1010"/>
  <c r="H1010" s="1"/>
  <c r="F1011"/>
  <c r="H1011" s="1"/>
  <c r="F1012"/>
  <c r="H1012" s="1"/>
  <c r="F1013"/>
  <c r="H1013" s="1"/>
  <c r="F1014"/>
  <c r="H1014" s="1"/>
  <c r="F1015"/>
  <c r="H1015" s="1"/>
  <c r="F1016"/>
  <c r="H1016" s="1"/>
  <c r="F1017"/>
  <c r="H1017" s="1"/>
  <c r="F1018"/>
  <c r="H1018" s="1"/>
  <c r="F1019"/>
  <c r="H1019" s="1"/>
  <c r="F1020"/>
  <c r="H1020" s="1"/>
  <c r="F1021"/>
  <c r="H1021" s="1"/>
  <c r="F1022"/>
  <c r="H1022" s="1"/>
  <c r="F1023"/>
  <c r="H1023" s="1"/>
  <c r="F1024"/>
  <c r="H1024" s="1"/>
  <c r="F1025"/>
  <c r="H1025" s="1"/>
  <c r="F1026"/>
  <c r="H1026" s="1"/>
  <c r="F1027"/>
  <c r="H1027" s="1"/>
  <c r="F1028"/>
  <c r="H1028" s="1"/>
  <c r="F1029"/>
  <c r="H1029" s="1"/>
  <c r="F1030"/>
  <c r="H1030" s="1"/>
  <c r="F1031"/>
  <c r="H1031" s="1"/>
  <c r="F1032"/>
  <c r="H1032" s="1"/>
  <c r="F1033"/>
  <c r="H1033" s="1"/>
  <c r="F1034"/>
  <c r="H1034" s="1"/>
  <c r="F1035"/>
  <c r="H1035" s="1"/>
  <c r="F1036"/>
  <c r="H1036" s="1"/>
  <c r="F1037"/>
  <c r="H1037" s="1"/>
  <c r="F1038"/>
  <c r="H1038" s="1"/>
  <c r="F1039"/>
  <c r="H1039" s="1"/>
  <c r="F1040"/>
  <c r="H1040" s="1"/>
  <c r="F1041"/>
  <c r="H1041" s="1"/>
  <c r="F1042"/>
  <c r="H1042" s="1"/>
  <c r="F1043"/>
  <c r="H1043" s="1"/>
  <c r="F1044"/>
  <c r="H1044" s="1"/>
  <c r="F1045"/>
  <c r="H1045" s="1"/>
  <c r="F1046"/>
  <c r="H1046" s="1"/>
  <c r="F1047"/>
  <c r="H1047" s="1"/>
  <c r="F1048"/>
  <c r="H1048" s="1"/>
  <c r="F1049"/>
  <c r="H1049" s="1"/>
  <c r="F1050"/>
  <c r="H1050" s="1"/>
  <c r="F1051"/>
  <c r="H1051" s="1"/>
  <c r="F1052"/>
  <c r="H1052" s="1"/>
  <c r="F1053"/>
  <c r="H1053" s="1"/>
  <c r="F1054"/>
  <c r="H1054" s="1"/>
  <c r="F1056"/>
  <c r="H1056" s="1"/>
  <c r="F1058"/>
  <c r="H1058" s="1"/>
  <c r="F1060"/>
  <c r="H1060" s="1"/>
  <c r="F1062"/>
  <c r="H1062" s="1"/>
  <c r="F1063"/>
  <c r="H1063" s="1"/>
  <c r="F1065"/>
  <c r="H1065" s="1"/>
  <c r="F1067"/>
  <c r="H1067" s="1"/>
  <c r="F1068"/>
  <c r="H1068" s="1"/>
  <c r="F1069"/>
  <c r="H1069" s="1"/>
  <c r="F1070"/>
  <c r="H1070" s="1"/>
  <c r="F1071"/>
  <c r="H1071" s="1"/>
  <c r="F1073"/>
  <c r="H1073" s="1"/>
  <c r="F1074"/>
  <c r="H1074" s="1"/>
  <c r="F1075"/>
  <c r="H1075" s="1"/>
  <c r="F1077"/>
  <c r="H1077" s="1"/>
  <c r="F1078"/>
  <c r="H1078" s="1"/>
  <c r="F1079"/>
  <c r="H1079" s="1"/>
  <c r="F1080"/>
  <c r="H1080" s="1"/>
  <c r="F1081"/>
  <c r="H1081" s="1"/>
  <c r="F1082"/>
  <c r="H1082" s="1"/>
  <c r="F1083"/>
  <c r="H1083" s="1"/>
  <c r="F1084"/>
  <c r="H1084" s="1"/>
  <c r="F1085"/>
  <c r="H1085" s="1"/>
  <c r="F1086"/>
  <c r="H1086" s="1"/>
  <c r="F1087"/>
  <c r="H1087" s="1"/>
  <c r="F1088"/>
  <c r="H1088" s="1"/>
  <c r="F1089"/>
  <c r="H1089" s="1"/>
  <c r="F1090"/>
  <c r="H1090" s="1"/>
  <c r="F1091"/>
  <c r="H1091" s="1"/>
  <c r="F1092"/>
  <c r="H1092" s="1"/>
  <c r="F1093"/>
  <c r="H1093" s="1"/>
  <c r="F1094"/>
  <c r="H1094" s="1"/>
  <c r="F1095"/>
  <c r="H1095" s="1"/>
  <c r="F1096"/>
  <c r="H1096" s="1"/>
  <c r="F1097"/>
  <c r="H1097" s="1"/>
  <c r="F1098"/>
  <c r="H1098" s="1"/>
  <c r="F1099"/>
  <c r="H1099" s="1"/>
  <c r="F1101"/>
  <c r="H1101" s="1"/>
  <c r="F1102"/>
  <c r="H1102" s="1"/>
  <c r="F1103"/>
  <c r="H1103" s="1"/>
  <c r="F1104"/>
  <c r="H1104" s="1"/>
  <c r="F1105"/>
  <c r="H1105" s="1"/>
  <c r="F1106"/>
  <c r="H1106" s="1"/>
  <c r="F1108"/>
  <c r="H1108" s="1"/>
  <c r="F1109"/>
  <c r="H1109" s="1"/>
  <c r="F1110"/>
  <c r="H1110" s="1"/>
  <c r="F1112"/>
  <c r="H1112" s="1"/>
  <c r="F1113"/>
  <c r="H1113" s="1"/>
  <c r="F1114"/>
  <c r="H1114" s="1"/>
  <c r="F1116"/>
  <c r="H1116" s="1"/>
  <c r="F1118"/>
  <c r="H1118" s="1"/>
  <c r="F1120"/>
  <c r="H1120" s="1"/>
  <c r="F1121"/>
  <c r="H1121" s="1"/>
  <c r="F1122"/>
  <c r="H1122" s="1"/>
  <c r="F1123"/>
  <c r="H1123" s="1"/>
  <c r="H1125"/>
  <c r="F1126"/>
  <c r="H1126" s="1"/>
  <c r="F1128"/>
  <c r="H1128" s="1"/>
  <c r="F1129"/>
  <c r="H1129" s="1"/>
  <c r="F1131"/>
  <c r="H1131" s="1"/>
  <c r="F1133"/>
  <c r="H1133" s="1"/>
  <c r="F1135"/>
  <c r="H1135" s="1"/>
  <c r="F1136"/>
  <c r="H1136" s="1"/>
  <c r="F1137"/>
  <c r="H1137" s="1"/>
  <c r="F1139"/>
  <c r="H1139" s="1"/>
  <c r="F1140"/>
  <c r="H1140" s="1"/>
  <c r="F1141"/>
  <c r="H1141" s="1"/>
  <c r="F1142"/>
  <c r="H1142" s="1"/>
  <c r="H1144" l="1"/>
  <c r="G1145" s="1"/>
  <c r="H4" s="1"/>
</calcChain>
</file>

<file path=xl/sharedStrings.xml><?xml version="1.0" encoding="utf-8"?>
<sst xmlns="http://schemas.openxmlformats.org/spreadsheetml/2006/main" count="3649" uniqueCount="2294">
  <si>
    <t>Note</t>
  </si>
  <si>
    <t>fitti</t>
  </si>
  <si>
    <t>(A)*(B)</t>
  </si>
  <si>
    <t>SOMMANO ( C)</t>
  </si>
  <si>
    <t>SOMMANO (D)</t>
  </si>
  <si>
    <t>giorni</t>
  </si>
  <si>
    <t>FITTI</t>
  </si>
  <si>
    <t>nota credito</t>
  </si>
  <si>
    <t>parificazione</t>
  </si>
  <si>
    <t>Data scadenza</t>
  </si>
  <si>
    <t>gg. pagamento da data Scadenza (A)</t>
  </si>
  <si>
    <t>Importo Pagamento (B)</t>
  </si>
  <si>
    <t>primo trimestre 2017</t>
  </si>
  <si>
    <t>calcolo indice  = ( c)/(d)=</t>
  </si>
  <si>
    <t>indice (giorni)</t>
  </si>
  <si>
    <t>Secondo trimestre 2017</t>
  </si>
  <si>
    <t>tempi pagamento PROVINCIA CHIETI</t>
  </si>
  <si>
    <t>Numero Fattura</t>
  </si>
  <si>
    <t>Data Pagamento</t>
  </si>
  <si>
    <t>1180 - ABBONIZIO CARMINE</t>
  </si>
  <si>
    <t>5919 - ABRUZZO STRADE S.R.L.</t>
  </si>
  <si>
    <t>FATTPA 24_16</t>
  </si>
  <si>
    <t>FATTPA 25_16</t>
  </si>
  <si>
    <t>FATTPA 2_17</t>
  </si>
  <si>
    <t>FATTPA 11_17</t>
  </si>
  <si>
    <t>9797 - ACCORD ASCENSORI SRL</t>
  </si>
  <si>
    <t>002145/17</t>
  </si>
  <si>
    <t>002352/17</t>
  </si>
  <si>
    <t>002375/17</t>
  </si>
  <si>
    <t>002935/17</t>
  </si>
  <si>
    <t>22653 - AGRI-ABRUZZO SAS DI DALMAZI ALFREDO &amp; C.</t>
  </si>
  <si>
    <t>FATTPA 12_17</t>
  </si>
  <si>
    <t>45682 - AGRIBIO IL PRTAUN SOC. AGRICOLA SNC DI DI CARLO PIERO &amp; C.</t>
  </si>
  <si>
    <t>5332 - AGRIFER S.A.S. DI CILLI A. &amp; C.</t>
  </si>
  <si>
    <t>2017    15</t>
  </si>
  <si>
    <t>16352 - APPALTI ENGINEERING SRL</t>
  </si>
  <si>
    <t>000028/03</t>
  </si>
  <si>
    <t>000036/03</t>
  </si>
  <si>
    <t>8476 - AQUILA SRL</t>
  </si>
  <si>
    <t>476/02</t>
  </si>
  <si>
    <t>561/02</t>
  </si>
  <si>
    <t>715 - ASFALTI TOTARO S.R.L.</t>
  </si>
  <si>
    <t>88/04</t>
  </si>
  <si>
    <t>36/04</t>
  </si>
  <si>
    <t>37/04</t>
  </si>
  <si>
    <t>5790 - ASFALTI TRIGNO S.R.L.</t>
  </si>
  <si>
    <t>02.2017</t>
  </si>
  <si>
    <t>04.2017</t>
  </si>
  <si>
    <t>46872 - ATELIER D'ARCHITECTURE BANDINI SARL</t>
  </si>
  <si>
    <t>11/2017</t>
  </si>
  <si>
    <t>17502 - AUTOSTRADE PER L'ITALIA S.P.A.</t>
  </si>
  <si>
    <t>900000149D</t>
  </si>
  <si>
    <t>900002324D</t>
  </si>
  <si>
    <t>900004602D</t>
  </si>
  <si>
    <t>16863 - AVENTINO SNC STAZIONE IP</t>
  </si>
  <si>
    <t>FATTPA 23_17</t>
  </si>
  <si>
    <t>FATTPA 24_17</t>
  </si>
  <si>
    <t>FATTPA 25_17</t>
  </si>
  <si>
    <t>FATTPA 29_17</t>
  </si>
  <si>
    <t>FATTPA 30_17</t>
  </si>
  <si>
    <t>FATTPA 31_17</t>
  </si>
  <si>
    <t>FATTPA 37_17</t>
  </si>
  <si>
    <t>18080 - AZIENDA ZOOTECNICA COLAIZZO TULLIO</t>
  </si>
  <si>
    <t>1/PA</t>
  </si>
  <si>
    <t>22154 - BANCA SISTEMA S.P.A.</t>
  </si>
  <si>
    <t>15120 - BARUFFAL ALFONSO</t>
  </si>
  <si>
    <t>17488 - B. &amp; D. SERVICE S.R.L.</t>
  </si>
  <si>
    <t>02 PA 2017</t>
  </si>
  <si>
    <t>03 PA 2017</t>
  </si>
  <si>
    <t>04 PA 2017</t>
  </si>
  <si>
    <t>05 PA 2017</t>
  </si>
  <si>
    <t>06 PA 2017</t>
  </si>
  <si>
    <t>9780 - BERARDI DANIELE - STAZIONE IP</t>
  </si>
  <si>
    <t>03/02</t>
  </si>
  <si>
    <t>04/02</t>
  </si>
  <si>
    <t>07/02</t>
  </si>
  <si>
    <t>08/02</t>
  </si>
  <si>
    <t>46132 - BIBUS ITALIA SRL</t>
  </si>
  <si>
    <t>18963 - BLUE STAR SOCIETA' COOPERATIVA</t>
  </si>
  <si>
    <t>17946 - B.T.S. SRL BUS &amp; TRUCK SERVICES</t>
  </si>
  <si>
    <t>41/PA/17</t>
  </si>
  <si>
    <t>42/PA/17</t>
  </si>
  <si>
    <t>43/PA/17</t>
  </si>
  <si>
    <t>44/PA/17</t>
  </si>
  <si>
    <t>45/PA/17</t>
  </si>
  <si>
    <t>46/PA/17</t>
  </si>
  <si>
    <t>47/PA/17</t>
  </si>
  <si>
    <t>48/PA/17</t>
  </si>
  <si>
    <t>49/PA/17</t>
  </si>
  <si>
    <t>50/PA/17</t>
  </si>
  <si>
    <t>51/PA/17</t>
  </si>
  <si>
    <t>12761 - CACCAVALE S.R.L.</t>
  </si>
  <si>
    <t>1/03</t>
  </si>
  <si>
    <t>23/03</t>
  </si>
  <si>
    <t>29/03</t>
  </si>
  <si>
    <t>30/03</t>
  </si>
  <si>
    <t>4755 - CAMPITELLI FERNANDO</t>
  </si>
  <si>
    <t>1/2017</t>
  </si>
  <si>
    <t>6413 - CARAFA &amp; MARRA SNC</t>
  </si>
  <si>
    <t>FATTPA 5_17</t>
  </si>
  <si>
    <t>108 - CARLUCCI ALFONSO</t>
  </si>
  <si>
    <t>DIFF.STIP.GIU 2017</t>
  </si>
  <si>
    <t>6416 - CARLUCCI GAETANO - MOVIMENTO TERRA</t>
  </si>
  <si>
    <t>01/PA</t>
  </si>
  <si>
    <t>02/PA</t>
  </si>
  <si>
    <t>12909 - CAR POINT SNC DEI F.LLI DI MAIO PEPPINO E ROBERTO</t>
  </si>
  <si>
    <t>1413 - CICCHITTI ERALDO - COSTRUZIONI</t>
  </si>
  <si>
    <t>01/2017-FE</t>
  </si>
  <si>
    <t>02/2017-FE</t>
  </si>
  <si>
    <t>04/2017-FE</t>
  </si>
  <si>
    <t>10232 - COLOR CENTER SRL</t>
  </si>
  <si>
    <t>16/01</t>
  </si>
  <si>
    <t>17306 - COMMERCIAL TYRES SRL</t>
  </si>
  <si>
    <t>8867 - CONDOMINIO D'ARAGONA</t>
  </si>
  <si>
    <t>DT 220</t>
  </si>
  <si>
    <t>9793 - COPES FAIULLI COSTRUZIONI SRL</t>
  </si>
  <si>
    <t>FATTPA 1_17</t>
  </si>
  <si>
    <t>FATTPA 4_17</t>
  </si>
  <si>
    <t>9807 - COSTRUZIONI GENERALI S.C. A R. L.</t>
  </si>
  <si>
    <t>23763 - COSTRUZIONI PRIMAVERA FLORIDEO SRL</t>
  </si>
  <si>
    <t>06/5</t>
  </si>
  <si>
    <t>21192 - C.P.M. GESTIONI TERMICHE SRL</t>
  </si>
  <si>
    <t>1189/E</t>
  </si>
  <si>
    <t>1796/E</t>
  </si>
  <si>
    <t>1797/E</t>
  </si>
  <si>
    <t>45484 - C.S. &amp; A. CONSULTING SAS</t>
  </si>
  <si>
    <t>FATTPA 32_17</t>
  </si>
  <si>
    <t>FATTPA 48_17</t>
  </si>
  <si>
    <t>1599 - D'AMICO ANTONIO</t>
  </si>
  <si>
    <t>10287 - D'AMICO MARIO - MOVIMENTO TERRA -</t>
  </si>
  <si>
    <t>15862 - D'ANBRA di ANTONIO CASCIATO</t>
  </si>
  <si>
    <t>12238 - D'ANDREA FRANCO CAMILLO</t>
  </si>
  <si>
    <t>1/02</t>
  </si>
  <si>
    <t>7421 - D'ANGELO CLORINDA</t>
  </si>
  <si>
    <t>LQ. N. 184</t>
  </si>
  <si>
    <t>46888 - D'ANGELO MIRO</t>
  </si>
  <si>
    <t>LIQ. N. 183</t>
  </si>
  <si>
    <t>45748 - DARCO SRL</t>
  </si>
  <si>
    <t>2/ELE</t>
  </si>
  <si>
    <t>3/ELE</t>
  </si>
  <si>
    <t>4/ELE</t>
  </si>
  <si>
    <t>45920 - D &amp; D CAR SRL</t>
  </si>
  <si>
    <t>01PA/2017</t>
  </si>
  <si>
    <t>46299 - D&amp;D TERMOTECNICA S.R.L.</t>
  </si>
  <si>
    <t>2082 - DE LOLLIS GALIZIO - INDUSTRIA BOSCHIVA</t>
  </si>
  <si>
    <t>19543 - DE LUCA ENZO</t>
  </si>
  <si>
    <t>LIQ. N. 284</t>
  </si>
  <si>
    <t>22607 - DE LUCA SERVIZI di De Luca Claudio</t>
  </si>
  <si>
    <t>7285 - DE LUTIIS ANTONIO - MOVIMENTO TERRA</t>
  </si>
  <si>
    <t>19363 - D'ERMILIO MARIO</t>
  </si>
  <si>
    <t>17735 - DIA - DIVISIONE IMP. ANTINFORTUNISTICA SRL</t>
  </si>
  <si>
    <t>4223 - DI BIASE D. &amp; C. S.N.C.</t>
  </si>
  <si>
    <t>2/PA</t>
  </si>
  <si>
    <t>5/PA</t>
  </si>
  <si>
    <t>8/PA</t>
  </si>
  <si>
    <t>19977 - DI.DM GROUP S.R.L.</t>
  </si>
  <si>
    <t>757 - DI FEDERICO GIOVANNI-OFFICINA MECCANICA</t>
  </si>
  <si>
    <t>44992 - DI MARINO GIUSEPPE</t>
  </si>
  <si>
    <t>1/2017-</t>
  </si>
  <si>
    <t>7100 - DIME S.R.L.</t>
  </si>
  <si>
    <t>0000012VP</t>
  </si>
  <si>
    <t>0000013VP</t>
  </si>
  <si>
    <t>0000014VP</t>
  </si>
  <si>
    <t>45997 - DI MUZIO FRANCESCA</t>
  </si>
  <si>
    <t>19944 - DI SARIO S.R.L.</t>
  </si>
  <si>
    <t>FATTPA 14_17</t>
  </si>
  <si>
    <t>FATTPA 18_17</t>
  </si>
  <si>
    <t>FATTPA 22_17</t>
  </si>
  <si>
    <t>19008 - DMN SERVIZI AMBIENTALI</t>
  </si>
  <si>
    <t>/ELE20170009</t>
  </si>
  <si>
    <t>716 - DONATELLI ERMINIA</t>
  </si>
  <si>
    <t>15/2017</t>
  </si>
  <si>
    <t>16957 - D.P. GEA SRL</t>
  </si>
  <si>
    <t>007/E</t>
  </si>
  <si>
    <t>2627 - DSC SERVICE di CINALLI SERGIO-OFFICINA SOCCORSO STRADALE</t>
  </si>
  <si>
    <t>3/PA</t>
  </si>
  <si>
    <t>4/PA</t>
  </si>
  <si>
    <t>6/PA</t>
  </si>
  <si>
    <t>7/PA</t>
  </si>
  <si>
    <t>9/PA</t>
  </si>
  <si>
    <t>10/PA</t>
  </si>
  <si>
    <t>22606 - E.CO. STRADE SRL</t>
  </si>
  <si>
    <t>9512 - EDILBIANCO DI PIERLUIGI BIANCO</t>
  </si>
  <si>
    <t>4PA</t>
  </si>
  <si>
    <t>5PA</t>
  </si>
  <si>
    <t>1PA</t>
  </si>
  <si>
    <t>23519 - EDIL CICCHINI SRL</t>
  </si>
  <si>
    <t>6781 - EDIL TER S.N.C. DI VALENTINI R. E M. - MOVIMENTO TERRA</t>
  </si>
  <si>
    <t>FATTPA 3_17</t>
  </si>
  <si>
    <t>8587 - EMMEPI PERROZZI SRL</t>
  </si>
  <si>
    <t>8/04</t>
  </si>
  <si>
    <t>9/04</t>
  </si>
  <si>
    <t>1/04</t>
  </si>
  <si>
    <t>17881 - ENEL ENERGIA SPA</t>
  </si>
  <si>
    <t>NOTA 1 BANCA IFIS</t>
  </si>
  <si>
    <t>19695 - ERRE DUE SRL</t>
  </si>
  <si>
    <t>22459 - ESTRA ENERGIE SRL</t>
  </si>
  <si>
    <t>18964 - EUROCOLOR S.R.L.</t>
  </si>
  <si>
    <t>2139/F</t>
  </si>
  <si>
    <t>2140/F</t>
  </si>
  <si>
    <t>2141/F</t>
  </si>
  <si>
    <t>483/F</t>
  </si>
  <si>
    <t>484/F</t>
  </si>
  <si>
    <t>485/F</t>
  </si>
  <si>
    <t>20046 - EUROGARDEN S.N.C.</t>
  </si>
  <si>
    <t>21059 - EUROSIGNAL SRL</t>
  </si>
  <si>
    <t>8PA/2017</t>
  </si>
  <si>
    <t>17PA/2017</t>
  </si>
  <si>
    <t>18PA/2017</t>
  </si>
  <si>
    <t>19PA/2017</t>
  </si>
  <si>
    <t>46873 - FARINA LUIGI</t>
  </si>
  <si>
    <t>9279 - FELICE CORRADO - DISTRIBUTORE CARBURANTI</t>
  </si>
  <si>
    <t>46945 - FELICETTI JOLE</t>
  </si>
  <si>
    <t>DT 392</t>
  </si>
  <si>
    <t>46301 - FELICETTI VINCENZO</t>
  </si>
  <si>
    <t>1149 - FERRAMENTA SALVATORE S.R.L.</t>
  </si>
  <si>
    <t>7387 - FERRARI S.R.L.</t>
  </si>
  <si>
    <t>170000086 /PA</t>
  </si>
  <si>
    <t>170000087 /PA</t>
  </si>
  <si>
    <t>11879 - FIORE L. E FIGLI SNC</t>
  </si>
  <si>
    <t>07/26</t>
  </si>
  <si>
    <t>07/5</t>
  </si>
  <si>
    <t>2089 - FLAMMINIO ANTONINO</t>
  </si>
  <si>
    <t>9611 - F.LLI BOSCHETTI ENERGIE S.R.L.</t>
  </si>
  <si>
    <t>FATTPA 9_17</t>
  </si>
  <si>
    <t>747 - F.LLI GIURASTANTE S.N.C.</t>
  </si>
  <si>
    <t>FATTPA 6_17</t>
  </si>
  <si>
    <t>FATTPA 7_17</t>
  </si>
  <si>
    <t>FATTPA 8_17</t>
  </si>
  <si>
    <t>1597 - F.LLI LUCCI DI LUCCI ANTONIO&amp;FRANCESCO S.N.C</t>
  </si>
  <si>
    <t>21/01</t>
  </si>
  <si>
    <t>1568 - F.LLI PERSICHITTI SNC DI PERSICHITTI NATALE E C.</t>
  </si>
  <si>
    <t>15/PA</t>
  </si>
  <si>
    <t>16/PA</t>
  </si>
  <si>
    <t>20799 - F.LLI RANALLI SNC</t>
  </si>
  <si>
    <t>17576 - FONDAZIONE LUCA ROMANO ONLUS</t>
  </si>
  <si>
    <t>02/2017</t>
  </si>
  <si>
    <t>03/2017</t>
  </si>
  <si>
    <t>5554 - FORNITORI DIVERSI</t>
  </si>
  <si>
    <t>45990 - FRA.MIC. SRL</t>
  </si>
  <si>
    <t>46266 - FRANCO DI MUZIO</t>
  </si>
  <si>
    <t>1/GPA/2017</t>
  </si>
  <si>
    <t>23752 - FUSELLA GOMME SAS</t>
  </si>
  <si>
    <t>17369 - GALA SPA</t>
  </si>
  <si>
    <t>E000071488</t>
  </si>
  <si>
    <t>E000086143</t>
  </si>
  <si>
    <t>4517 - GAMMA SEGNALETICA S.N.C.</t>
  </si>
  <si>
    <t>FATTPA 18_16</t>
  </si>
  <si>
    <t>22944 - GARGARELLA NICOLA</t>
  </si>
  <si>
    <t>46812 - GECAL S.P.A.</t>
  </si>
  <si>
    <t>17/300590</t>
  </si>
  <si>
    <t>46790 - GEINA S.R.L.</t>
  </si>
  <si>
    <t>2/FE</t>
  </si>
  <si>
    <t>45875 - GEXMA SRL</t>
  </si>
  <si>
    <t>596 - GIACOMUCCI SNC DI GIACOMUCCI GIOVANNI &amp; C</t>
  </si>
  <si>
    <t>46263 - GIANNA PASQUALE</t>
  </si>
  <si>
    <t>761 - GIANSANTE AUTO S.R.L.</t>
  </si>
  <si>
    <t>583/19</t>
  </si>
  <si>
    <t>18967 - GIULIANO DOMENICO</t>
  </si>
  <si>
    <t>10550 - GLOBIT SRL</t>
  </si>
  <si>
    <t>000155/FE</t>
  </si>
  <si>
    <t>000156/FE</t>
  </si>
  <si>
    <t>000157/FE</t>
  </si>
  <si>
    <t>000158/FE</t>
  </si>
  <si>
    <t>000159/FE</t>
  </si>
  <si>
    <t>000218/FE</t>
  </si>
  <si>
    <t>18712 - GRIFONE DARIO</t>
  </si>
  <si>
    <t>5591 - GROSSO PEPPINO</t>
  </si>
  <si>
    <t>1/01</t>
  </si>
  <si>
    <t>19190 - HERA COMM S.R.L.</t>
  </si>
  <si>
    <t>1741 - HITECO SRL</t>
  </si>
  <si>
    <t>46898 - IACOBITTI VINCENZO</t>
  </si>
  <si>
    <t>LQ 104</t>
  </si>
  <si>
    <t>SF</t>
  </si>
  <si>
    <t>45830 - ICIET ENGINEERING S.R.L.</t>
  </si>
  <si>
    <t>6/6</t>
  </si>
  <si>
    <t>8558 - LA FERRAMENTA di PIERANGELO DI BATTISTA</t>
  </si>
  <si>
    <t>46274 - LAKE SECURITISATION</t>
  </si>
  <si>
    <t>11180 - LA NUOVA O.C.M. SNC di VITELLI VINCENZO</t>
  </si>
  <si>
    <t>45/17</t>
  </si>
  <si>
    <t>17966 - LA VILLA S.R.L.</t>
  </si>
  <si>
    <t>54/2017</t>
  </si>
  <si>
    <t>64/2017</t>
  </si>
  <si>
    <t>6281 - LEMMA TONINO</t>
  </si>
  <si>
    <t>PA_01</t>
  </si>
  <si>
    <t>46728 - LEXMEDIA S.R.L.</t>
  </si>
  <si>
    <t>534/PA</t>
  </si>
  <si>
    <t>10842 - LIBERATOSCIOLI &amp; C. SNC</t>
  </si>
  <si>
    <t>08/PA/2017</t>
  </si>
  <si>
    <t>13/PA/2017</t>
  </si>
  <si>
    <t>16/PA/2017</t>
  </si>
  <si>
    <t>19/PA/2017</t>
  </si>
  <si>
    <t>3213 - LUX S.R.L.</t>
  </si>
  <si>
    <t>18/01</t>
  </si>
  <si>
    <t>25/01</t>
  </si>
  <si>
    <t>22162 - MAGNACCA EMILIO DISTRIBUTORE IP</t>
  </si>
  <si>
    <t>5/2017</t>
  </si>
  <si>
    <t>7/2017</t>
  </si>
  <si>
    <t>8/2017</t>
  </si>
  <si>
    <t>12/20107</t>
  </si>
  <si>
    <t>3147 - MARCHEGIANO VENANZIO</t>
  </si>
  <si>
    <t>000001-2017-PA</t>
  </si>
  <si>
    <t>3930 - MARCOZZI LUIGI</t>
  </si>
  <si>
    <t>1/FE</t>
  </si>
  <si>
    <t>23407 - MARINELLI FABIO</t>
  </si>
  <si>
    <t>21126 - MARINELLI UMBERTO SRL</t>
  </si>
  <si>
    <t>10/01</t>
  </si>
  <si>
    <t>20/01</t>
  </si>
  <si>
    <t>26/01</t>
  </si>
  <si>
    <t>8195 - MARRA ANNUNZIATO</t>
  </si>
  <si>
    <t>11041 - MARROLLO CARLO &amp; C SNC</t>
  </si>
  <si>
    <t>13684 - MARRONCELLI &amp; C. S.A.S. SELF AREA AGIP</t>
  </si>
  <si>
    <t>7/A 2017</t>
  </si>
  <si>
    <t>10/A 2017</t>
  </si>
  <si>
    <t>14/A 2017</t>
  </si>
  <si>
    <t>22148 - MDA SERVIZI SRL</t>
  </si>
  <si>
    <t>03/PA</t>
  </si>
  <si>
    <t>04/PA</t>
  </si>
  <si>
    <t>05/PA</t>
  </si>
  <si>
    <t>09/PA</t>
  </si>
  <si>
    <t>8327 - MD SERVICES SAS di DI FIORE DANIELA &amp; C.</t>
  </si>
  <si>
    <t>DT 338</t>
  </si>
  <si>
    <t>DET N. 458</t>
  </si>
  <si>
    <t>18440 - MEO VITO</t>
  </si>
  <si>
    <t>16354 - MOVI TRASPORTI S.N.C. di D'ANNUNZIO A. &amp; C. snc</t>
  </si>
  <si>
    <t>6210 - MURATORE ALFONSO</t>
  </si>
  <si>
    <t>9665 - MURATORE ROSA</t>
  </si>
  <si>
    <t>LQ N. 184</t>
  </si>
  <si>
    <t>20998 - MYO S.R.L.</t>
  </si>
  <si>
    <t>2040/170000404</t>
  </si>
  <si>
    <t>46290 - OFFICINA VAGNOZZI DUE S.R.L.</t>
  </si>
  <si>
    <t>FE22/17</t>
  </si>
  <si>
    <t>1352 - O.P.S. S.P.A. ORGANIZZAZIONE PROGETTI E SERVIZI</t>
  </si>
  <si>
    <t>07/2016</t>
  </si>
  <si>
    <t>17/2016</t>
  </si>
  <si>
    <t>18/2016</t>
  </si>
  <si>
    <t>05/2017</t>
  </si>
  <si>
    <t>1118 - PALMIERI FELICE</t>
  </si>
  <si>
    <t>2E</t>
  </si>
  <si>
    <t>1707 - PALMIERI FRANCO</t>
  </si>
  <si>
    <t>3/02</t>
  </si>
  <si>
    <t>46791 - PIETROMARTIRE LORENZO</t>
  </si>
  <si>
    <t>03/01</t>
  </si>
  <si>
    <t>45297 - POSTE ITALIANE SPA CONTO DI CREDITO N.30001297-013</t>
  </si>
  <si>
    <t>LQ 33</t>
  </si>
  <si>
    <t>11352 - POSTE ITALIANE SPA D.C.G.C. S.C.A. SERVIZI VARI FAT</t>
  </si>
  <si>
    <t>751 - PRILI IVANO - IMPIANTI IDRO TERMO GAS</t>
  </si>
  <si>
    <t>07/03</t>
  </si>
  <si>
    <t>13/03</t>
  </si>
  <si>
    <t>14/03</t>
  </si>
  <si>
    <t>27/03</t>
  </si>
  <si>
    <t>32/03</t>
  </si>
  <si>
    <t>16889 - PRIMITERRA GIOVANNI</t>
  </si>
  <si>
    <t>46257 - QUADRINI IMPIANTI SRL</t>
  </si>
  <si>
    <t>7385 - RANELLONE GIUSEPPE - STAZIONE AGIP N.26609</t>
  </si>
  <si>
    <t>1/E</t>
  </si>
  <si>
    <t>2/E</t>
  </si>
  <si>
    <t>3/E</t>
  </si>
  <si>
    <t>4/E</t>
  </si>
  <si>
    <t>5/E</t>
  </si>
  <si>
    <t>11493 - RENZETTI SNC IVECO</t>
  </si>
  <si>
    <t>06/02</t>
  </si>
  <si>
    <t>8376 - REPAS LUNCH COUPON S.R.L.</t>
  </si>
  <si>
    <t>523/23</t>
  </si>
  <si>
    <t>1023/23</t>
  </si>
  <si>
    <t>2153/23</t>
  </si>
  <si>
    <t>46317 - RICCIUTI TIZIANA</t>
  </si>
  <si>
    <t>LQ N. 70</t>
  </si>
  <si>
    <t>17699 - ROCCO LISIO IMPIANTO IP 41610</t>
  </si>
  <si>
    <t>FATTPA 15_17</t>
  </si>
  <si>
    <t>FATTPA 21_17</t>
  </si>
  <si>
    <t>770 - ROSSETTI ANTONIO &amp; ENRICO S.N.C.</t>
  </si>
  <si>
    <t>FATTPA 19_17</t>
  </si>
  <si>
    <t>FATTPA 20_17</t>
  </si>
  <si>
    <t>FATTPA 26_17</t>
  </si>
  <si>
    <t>FATTPA 27_17</t>
  </si>
  <si>
    <t>FATTPA 28_17</t>
  </si>
  <si>
    <t>FATTPA 33_17</t>
  </si>
  <si>
    <t>FATTPA 34_17</t>
  </si>
  <si>
    <t>FATTPA 35_17</t>
  </si>
  <si>
    <t>FATTPA 36_17</t>
  </si>
  <si>
    <t>FATTPA 38_17</t>
  </si>
  <si>
    <t>FATTPA 39_17</t>
  </si>
  <si>
    <t>FATTPA 40_17</t>
  </si>
  <si>
    <t>FATTPA 41_17</t>
  </si>
  <si>
    <t>22149 - ROSSI CARMINE</t>
  </si>
  <si>
    <t>19517 - S2 SOCIETA' DI SERVIZI PER L'EDILIZIA S.R.L.</t>
  </si>
  <si>
    <t>13/P</t>
  </si>
  <si>
    <t>14/P</t>
  </si>
  <si>
    <t>23/P</t>
  </si>
  <si>
    <t>31/P</t>
  </si>
  <si>
    <t>34/P</t>
  </si>
  <si>
    <t>39/P</t>
  </si>
  <si>
    <t>45666 - S.A.I. SRL - SERVIZI ABRUZZESI INDUSTRIALI</t>
  </si>
  <si>
    <t>PA/1</t>
  </si>
  <si>
    <t>1928 - SALVATORE GENNARO</t>
  </si>
  <si>
    <t>2/01</t>
  </si>
  <si>
    <t>7117 - SANSIVIERO VALENTINO</t>
  </si>
  <si>
    <t>23386 - SAP SERVIZI ANTINCENDI E PREVENZIONI SRL SRL</t>
  </si>
  <si>
    <t>51/05</t>
  </si>
  <si>
    <t>1379 - SCIASCIO CONSIGLIO DOMENICO-IMPRESA EDILE</t>
  </si>
  <si>
    <t>4/A</t>
  </si>
  <si>
    <t>13735 - SERAFINI MARIO SRL</t>
  </si>
  <si>
    <t>2017-FEL-0000009</t>
  </si>
  <si>
    <t>2017-FEL-0000013</t>
  </si>
  <si>
    <t>2017-FEL-0000015</t>
  </si>
  <si>
    <t>2017-FEL-0000017</t>
  </si>
  <si>
    <t>2017-FEL-0000019</t>
  </si>
  <si>
    <t>1420 - SERAFINI OSVALDO</t>
  </si>
  <si>
    <t>01/A</t>
  </si>
  <si>
    <t>02/A</t>
  </si>
  <si>
    <t>03/A</t>
  </si>
  <si>
    <t>6581 - SERVIZIO DEMANIO MARITTIMO DELLA REGIONE ABRUZZO</t>
  </si>
  <si>
    <t>4389 - SETRA S.R.L</t>
  </si>
  <si>
    <t>B000004</t>
  </si>
  <si>
    <t>22443 - SICOMED SNC DI G. IEZZI &amp; C.</t>
  </si>
  <si>
    <t>2/03</t>
  </si>
  <si>
    <t>8192 - SIMONETTI MICHELE</t>
  </si>
  <si>
    <t>10511 - SOC.COOP."VALLON GRAN" ARL</t>
  </si>
  <si>
    <t>14420 - SOCIETA' ITALIANA SERVIZI SRL</t>
  </si>
  <si>
    <t>45956 - SPINELLI LUIGI &amp; FIGLI SRL</t>
  </si>
  <si>
    <t>45877 - SPLENDOR SERVIZI PER L'AMBIENTE SRLS</t>
  </si>
  <si>
    <t>000002-2017-splendo</t>
  </si>
  <si>
    <t>22608 - SP SERVICE di PINO SCHIAZZA</t>
  </si>
  <si>
    <t>45112 - STANTE GRAZIANO</t>
  </si>
  <si>
    <t>LIQ. N. 231</t>
  </si>
  <si>
    <t>19379 - STAZIONE ERG - DOGLIOLA CARBURANTI SRL</t>
  </si>
  <si>
    <t>4/10</t>
  </si>
  <si>
    <t>4/15</t>
  </si>
  <si>
    <t>15087 - STUDIO ASSOCIATO D'ANGELO M. &amp; ANTENUCCI A.</t>
  </si>
  <si>
    <t>2/2005</t>
  </si>
  <si>
    <t>DT 341</t>
  </si>
  <si>
    <t>23598 - Studio legale associato Finocchiaro Formentin Saracco - Studi Avvocati</t>
  </si>
  <si>
    <t>22744 - SULPIZIO NARCISIO</t>
  </si>
  <si>
    <t>13/001/2016</t>
  </si>
  <si>
    <t>14/001/2016</t>
  </si>
  <si>
    <t>17/001/2016</t>
  </si>
  <si>
    <t>474 - TALONE AURELIA</t>
  </si>
  <si>
    <t>22468 - TECNOINDAGINI S.R.L.</t>
  </si>
  <si>
    <t>9/E</t>
  </si>
  <si>
    <t>16295 - TEKNOSIGNAL SRL</t>
  </si>
  <si>
    <t>11/FE</t>
  </si>
  <si>
    <t>8950 - TELECOM ITALIA S.P.A. - SERVIZI TIN IT</t>
  </si>
  <si>
    <t>8P00026548</t>
  </si>
  <si>
    <t>8P00026558</t>
  </si>
  <si>
    <t>8P00026590</t>
  </si>
  <si>
    <t>8P00026628</t>
  </si>
  <si>
    <t>8P00026669</t>
  </si>
  <si>
    <t>8P00026691</t>
  </si>
  <si>
    <t>8P00026878</t>
  </si>
  <si>
    <t>8P00026891</t>
  </si>
  <si>
    <t>8P00026944</t>
  </si>
  <si>
    <t>8P00027011</t>
  </si>
  <si>
    <t>8P00027033</t>
  </si>
  <si>
    <t>8P00027098</t>
  </si>
  <si>
    <t>8P00027137</t>
  </si>
  <si>
    <t>8P00027158</t>
  </si>
  <si>
    <t>8P00027225</t>
  </si>
  <si>
    <t>8P00027247</t>
  </si>
  <si>
    <t>8P00027274</t>
  </si>
  <si>
    <t>8P00027320</t>
  </si>
  <si>
    <t>8P00027382</t>
  </si>
  <si>
    <t>8P00027473</t>
  </si>
  <si>
    <t>8P00027512</t>
  </si>
  <si>
    <t>8P00027650</t>
  </si>
  <si>
    <t>8P00027658</t>
  </si>
  <si>
    <t>8P00027671</t>
  </si>
  <si>
    <t>8P00027673</t>
  </si>
  <si>
    <t>8P00027677</t>
  </si>
  <si>
    <t>8P00027688</t>
  </si>
  <si>
    <t>8P00027757</t>
  </si>
  <si>
    <t>8P00027811</t>
  </si>
  <si>
    <t>8P00027888</t>
  </si>
  <si>
    <t>8P00027915</t>
  </si>
  <si>
    <t>8P00027994</t>
  </si>
  <si>
    <t>8P00028071</t>
  </si>
  <si>
    <t>8P00028109</t>
  </si>
  <si>
    <t>8P00028167</t>
  </si>
  <si>
    <t>8P00028177</t>
  </si>
  <si>
    <t>8P00028266</t>
  </si>
  <si>
    <t>8P00028278</t>
  </si>
  <si>
    <t>8P00028331</t>
  </si>
  <si>
    <t>8P00028353</t>
  </si>
  <si>
    <t>8P00028377</t>
  </si>
  <si>
    <t>8P00028380</t>
  </si>
  <si>
    <t>8P00028384</t>
  </si>
  <si>
    <t>8P00028403</t>
  </si>
  <si>
    <t>8P00028438</t>
  </si>
  <si>
    <t>8P00028452</t>
  </si>
  <si>
    <t>8P00028477</t>
  </si>
  <si>
    <t>8P00028499</t>
  </si>
  <si>
    <t>8P00028510</t>
  </si>
  <si>
    <t>8P00028534</t>
  </si>
  <si>
    <t>8P00028623</t>
  </si>
  <si>
    <t>8P00028687</t>
  </si>
  <si>
    <t>8P00028709</t>
  </si>
  <si>
    <t>8P00028731</t>
  </si>
  <si>
    <t>8P00028812</t>
  </si>
  <si>
    <t>8P00028874</t>
  </si>
  <si>
    <t>8P00028893</t>
  </si>
  <si>
    <t>7X00509250</t>
  </si>
  <si>
    <t>7X00800576</t>
  </si>
  <si>
    <t>8P00079046</t>
  </si>
  <si>
    <t>8P00079131</t>
  </si>
  <si>
    <t>8P00079160</t>
  </si>
  <si>
    <t>8P00079197</t>
  </si>
  <si>
    <t>8P00079230</t>
  </si>
  <si>
    <t>8P00079231</t>
  </si>
  <si>
    <t>8P00079320</t>
  </si>
  <si>
    <t>8P00079412</t>
  </si>
  <si>
    <t>8P00079426</t>
  </si>
  <si>
    <t>8P00079513</t>
  </si>
  <si>
    <t>8P00079533</t>
  </si>
  <si>
    <t>8P00079566</t>
  </si>
  <si>
    <t>8P00079578</t>
  </si>
  <si>
    <t>8P00079682</t>
  </si>
  <si>
    <t>8P00079712</t>
  </si>
  <si>
    <t>8P00079733</t>
  </si>
  <si>
    <t>8P00079762</t>
  </si>
  <si>
    <t>8P00079799</t>
  </si>
  <si>
    <t>8P00079813</t>
  </si>
  <si>
    <t>8P00079833</t>
  </si>
  <si>
    <t>8P00079846</t>
  </si>
  <si>
    <t>8P00079869</t>
  </si>
  <si>
    <t>8P00079891</t>
  </si>
  <si>
    <t>8P00079893</t>
  </si>
  <si>
    <t>8P00079906</t>
  </si>
  <si>
    <t>8P00079927</t>
  </si>
  <si>
    <t>8P00080034</t>
  </si>
  <si>
    <t>8P00080128</t>
  </si>
  <si>
    <t>8P00080227</t>
  </si>
  <si>
    <t>8P00080254</t>
  </si>
  <si>
    <t>8P00080294</t>
  </si>
  <si>
    <t>8P00080348</t>
  </si>
  <si>
    <t>8P00080457</t>
  </si>
  <si>
    <t>8P00080594</t>
  </si>
  <si>
    <t>8P00080595</t>
  </si>
  <si>
    <t>8P00080636</t>
  </si>
  <si>
    <t>8P00080649</t>
  </si>
  <si>
    <t>8P00080694</t>
  </si>
  <si>
    <t>8P00080707</t>
  </si>
  <si>
    <t>8P00080708</t>
  </si>
  <si>
    <t>8P00080726</t>
  </si>
  <si>
    <t>8P00080751</t>
  </si>
  <si>
    <t>8P00080760</t>
  </si>
  <si>
    <t>8P00080803</t>
  </si>
  <si>
    <t>8P00080848</t>
  </si>
  <si>
    <t>8P00080876</t>
  </si>
  <si>
    <t>8P00081005</t>
  </si>
  <si>
    <t>8P00081027</t>
  </si>
  <si>
    <t>8P00081035</t>
  </si>
  <si>
    <t>8P00081083</t>
  </si>
  <si>
    <t>8P00081102</t>
  </si>
  <si>
    <t>8P00081110</t>
  </si>
  <si>
    <t>8P00081117</t>
  </si>
  <si>
    <t>8P00081177</t>
  </si>
  <si>
    <t>8P00081205</t>
  </si>
  <si>
    <t>7X01618890</t>
  </si>
  <si>
    <t>7X01765372</t>
  </si>
  <si>
    <t>8P00114468</t>
  </si>
  <si>
    <t>752 - TELEPASS S.P.A.</t>
  </si>
  <si>
    <t>900000146T</t>
  </si>
  <si>
    <t>900002252T</t>
  </si>
  <si>
    <t>900005082T</t>
  </si>
  <si>
    <t>7819 - TENAGLIA S.R.L. - IMPRESA COSTRUZIONE OO.PP.</t>
  </si>
  <si>
    <t>12/04</t>
  </si>
  <si>
    <t>14/04</t>
  </si>
  <si>
    <t>17984 - TIME RIVESTIMENTI S.R.L.</t>
  </si>
  <si>
    <t>9372 - TOMMASO DELLE VIGNE S.R.L.</t>
  </si>
  <si>
    <t>85/02</t>
  </si>
  <si>
    <t>185/02</t>
  </si>
  <si>
    <t>18806 - TOTALERG SPA</t>
  </si>
  <si>
    <t>I7126416</t>
  </si>
  <si>
    <t>I7160537</t>
  </si>
  <si>
    <t>5998 - TOTALGAZ ITALIA S.R.L.</t>
  </si>
  <si>
    <t>81/003811</t>
  </si>
  <si>
    <t>81/003815</t>
  </si>
  <si>
    <t>81/003816</t>
  </si>
  <si>
    <t>81/003817</t>
  </si>
  <si>
    <t>81/003819</t>
  </si>
  <si>
    <t>81/003820</t>
  </si>
  <si>
    <t>81/003822</t>
  </si>
  <si>
    <t>81/003861</t>
  </si>
  <si>
    <t>81/003865</t>
  </si>
  <si>
    <t>81/003866</t>
  </si>
  <si>
    <t>81/003867</t>
  </si>
  <si>
    <t>81/003869</t>
  </si>
  <si>
    <t>81/003870</t>
  </si>
  <si>
    <t>81/003872</t>
  </si>
  <si>
    <t>81/005898</t>
  </si>
  <si>
    <t>81/005902</t>
  </si>
  <si>
    <t>81/005903</t>
  </si>
  <si>
    <t>81/005904</t>
  </si>
  <si>
    <t>81/005906</t>
  </si>
  <si>
    <t>81/005907</t>
  </si>
  <si>
    <t>81/005909</t>
  </si>
  <si>
    <t>19764 - TRADE INVEST SRL</t>
  </si>
  <si>
    <t>10843 - TROFINO RENATO LUIGI</t>
  </si>
  <si>
    <t>3/01</t>
  </si>
  <si>
    <t>5/01</t>
  </si>
  <si>
    <t>7/01</t>
  </si>
  <si>
    <t>6699 - TUCCI ADELE - DISTRIBUTORE IP</t>
  </si>
  <si>
    <t>17988 - TUTTO SERVICE di PAOLA DI SALVO</t>
  </si>
  <si>
    <t>774 - ULISSE NATALINO GIUSEPPE - OFFICINA MECCANICA-</t>
  </si>
  <si>
    <t>01/01</t>
  </si>
  <si>
    <t>02/01</t>
  </si>
  <si>
    <t>04/01</t>
  </si>
  <si>
    <t>19083 - UTET-WKI GIURIDICA SRL</t>
  </si>
  <si>
    <t>23473 - VASTODIESEL S.R.L.</t>
  </si>
  <si>
    <t>45116 - VERNA ANDREA</t>
  </si>
  <si>
    <t>14461 - VIRGILIO SRL</t>
  </si>
  <si>
    <t>23537 - VITULLI COSTRUZIONI SNC DI VITULLI E. &amp; M.</t>
  </si>
  <si>
    <t>45679 - VIVAIO ALTEA SRL</t>
  </si>
  <si>
    <t>05/01</t>
  </si>
  <si>
    <t>10094 - VIZIOLI CARLO IMPRESA</t>
  </si>
  <si>
    <t>45223 - XHANI ELTON</t>
  </si>
  <si>
    <t>S.F. NOTA P.GIRO</t>
  </si>
  <si>
    <t>21384 - ZAPPACOSTA AMERIGO</t>
  </si>
  <si>
    <r>
      <t xml:space="preserve">1/01 </t>
    </r>
    <r>
      <rPr>
        <sz val="11"/>
        <color theme="1"/>
        <rFont val="Calibri"/>
        <family val="2"/>
        <scheme val="minor"/>
      </rPr>
      <t/>
    </r>
  </si>
  <si>
    <t>45313 - ZAPPETTIFICIO ALTO LAZIO DI BOCCI MARCO</t>
  </si>
  <si>
    <t>01PA/17</t>
  </si>
  <si>
    <t>46792 - ZAVARELLA ANTONIO</t>
  </si>
  <si>
    <t>22084 - ZECCHERINI GIANCARLO</t>
  </si>
  <si>
    <t>3PA</t>
  </si>
  <si>
    <t>Data Fattura</t>
  </si>
  <si>
    <r>
      <rPr>
        <sz val="10"/>
        <rFont val="Times New Roman"/>
        <family val="1"/>
      </rPr>
      <t>LQ N. 184</t>
    </r>
    <r>
      <rPr>
        <sz val="11"/>
        <color theme="1"/>
        <rFont val="Calibri"/>
        <family val="2"/>
        <scheme val="minor"/>
      </rPr>
      <t/>
    </r>
  </si>
  <si>
    <r>
      <rPr>
        <sz val="10"/>
        <rFont val="Times New Roman"/>
        <family val="1"/>
      </rPr>
      <t>6/A</t>
    </r>
    <r>
      <rPr>
        <sz val="11"/>
        <color theme="1"/>
        <rFont val="Calibri"/>
        <family val="2"/>
        <scheme val="minor"/>
      </rPr>
      <t/>
    </r>
  </si>
  <si>
    <t>007906/16</t>
  </si>
  <si>
    <t>000023/17</t>
  </si>
  <si>
    <t>2817 - A.F.I. SNC di F.DI DONATO &amp; C.</t>
  </si>
  <si>
    <t>B00202</t>
  </si>
  <si>
    <t>19393 - AGRIEURO - SETTIMI S.R.L.</t>
  </si>
  <si>
    <t>3/P.A.2017</t>
  </si>
  <si>
    <t>317/02</t>
  </si>
  <si>
    <t>432/02</t>
  </si>
  <si>
    <t>81/04</t>
  </si>
  <si>
    <t>85/04</t>
  </si>
  <si>
    <t>86/04</t>
  </si>
  <si>
    <t>23623 - AUTOFFICINA NEW SERVICE S.R.L.</t>
  </si>
  <si>
    <t>45664 - AUTOFFICINA SOCCORSO STRADALE GOMMISTA FRATELLI VALLONE</t>
  </si>
  <si>
    <t>07/PA/2016</t>
  </si>
  <si>
    <t>900026698D</t>
  </si>
  <si>
    <t>18693 - BANCA IFIS S.P.A.</t>
  </si>
  <si>
    <t>19/02</t>
  </si>
  <si>
    <t>20/02</t>
  </si>
  <si>
    <t>02/02</t>
  </si>
  <si>
    <t>1173 - BIOLOGICAL SERVICE S.A.S.</t>
  </si>
  <si>
    <t>1001/01</t>
  </si>
  <si>
    <t>46316 - BONTEMPO SERGIO</t>
  </si>
  <si>
    <t>LQ. N 70</t>
  </si>
  <si>
    <t>487/PA/16</t>
  </si>
  <si>
    <t>488/PA/16</t>
  </si>
  <si>
    <t>489/PA/16</t>
  </si>
  <si>
    <t>490/PA/16</t>
  </si>
  <si>
    <t>493/PA/16</t>
  </si>
  <si>
    <t>642/PA/16</t>
  </si>
  <si>
    <t>643/PA/16</t>
  </si>
  <si>
    <t>644/PA/16</t>
  </si>
  <si>
    <t>645/PA/16</t>
  </si>
  <si>
    <t>646/PA/16</t>
  </si>
  <si>
    <t>647/PA/16</t>
  </si>
  <si>
    <t>46202 - BULZONI EDITORE S.R.L.</t>
  </si>
  <si>
    <t>46208 - CALIFANO AVV.FRANCESCO</t>
  </si>
  <si>
    <t>FE 7/2016</t>
  </si>
  <si>
    <t>16111 - CARAMANICO COSTRUZIONI SRL</t>
  </si>
  <si>
    <t>FATTPA 1_16</t>
  </si>
  <si>
    <t>1318 - C.E.MO.TER SNC</t>
  </si>
  <si>
    <t>3/FE</t>
  </si>
  <si>
    <t>4/FE</t>
  </si>
  <si>
    <t>15296 - CICCHITTI NICOLA</t>
  </si>
  <si>
    <t>6360 - COGEMA SRL - COSTRUZIONI GENERALI MACCARONE</t>
  </si>
  <si>
    <t>FATTPA 15_16</t>
  </si>
  <si>
    <t>FATTPA 6_16</t>
  </si>
  <si>
    <t>FATTPA 7_16</t>
  </si>
  <si>
    <t>FATTPA 10_16</t>
  </si>
  <si>
    <t>06/1</t>
  </si>
  <si>
    <t>3128/E</t>
  </si>
  <si>
    <t>3129/E</t>
  </si>
  <si>
    <t>467/E</t>
  </si>
  <si>
    <t>475/E</t>
  </si>
  <si>
    <t>FATTPA 199_16</t>
  </si>
  <si>
    <t>13695 - DAL POZZO STEFANO</t>
  </si>
  <si>
    <t>001/E</t>
  </si>
  <si>
    <t>1956 - D'AMICO CIRO - INDUSTRIA BOSCHIVA E MOVIMENTO TERRA</t>
  </si>
  <si>
    <t>11/02</t>
  </si>
  <si>
    <t>22259 - D'ANGELO ALESSANDRO</t>
  </si>
  <si>
    <t>01/17</t>
  </si>
  <si>
    <t>4/01</t>
  </si>
  <si>
    <t>1/ELE</t>
  </si>
  <si>
    <t>45797 - DATA MANAGEMENT PA SPA</t>
  </si>
  <si>
    <t>22781 - DE5 SERVICES S.R.L.</t>
  </si>
  <si>
    <t>10/PA/2016</t>
  </si>
  <si>
    <t>22083 - DE CINQUE LINEAR HOUSE SNC</t>
  </si>
  <si>
    <t>45/07</t>
  </si>
  <si>
    <t>47/07</t>
  </si>
  <si>
    <t>50/07</t>
  </si>
  <si>
    <t>27/PA</t>
  </si>
  <si>
    <t>30/PA</t>
  </si>
  <si>
    <t>0000054VP</t>
  </si>
  <si>
    <t>0000102VP</t>
  </si>
  <si>
    <t>0000103VP</t>
  </si>
  <si>
    <t>0000104VP</t>
  </si>
  <si>
    <t>0000105VP</t>
  </si>
  <si>
    <t>0000106VP</t>
  </si>
  <si>
    <t>0000107VP</t>
  </si>
  <si>
    <t>0000116VP</t>
  </si>
  <si>
    <t>0000117VP</t>
  </si>
  <si>
    <t>0000118VP</t>
  </si>
  <si>
    <t>0000007VP</t>
  </si>
  <si>
    <t>22155 - DI PRIMIO GROUP SRL</t>
  </si>
  <si>
    <t>20738 - DI QUILIO GROUP S.R.L.</t>
  </si>
  <si>
    <t>45121 - DI RENZO STEFANO</t>
  </si>
  <si>
    <t>FatPAM 3</t>
  </si>
  <si>
    <t>FatPAM 9</t>
  </si>
  <si>
    <t>46300 - DI RITO CAMILLO</t>
  </si>
  <si>
    <t>14801 - DIRITTOITALIA.IT- Scuola di formaz."L.Graziano".</t>
  </si>
  <si>
    <t>FATTPA 580_16</t>
  </si>
  <si>
    <t>FATTPA 39_16</t>
  </si>
  <si>
    <t>7696 - DI TOMMASO FERNANDO</t>
  </si>
  <si>
    <t>/ELE20170004</t>
  </si>
  <si>
    <t>04/2017</t>
  </si>
  <si>
    <t>005/E</t>
  </si>
  <si>
    <t>009/E</t>
  </si>
  <si>
    <t>FATTPA 54_16</t>
  </si>
  <si>
    <t>915 - EDIL CICCHINI SAS</t>
  </si>
  <si>
    <t>41/A</t>
  </si>
  <si>
    <t>45706 - EDILIZIA CANDELORO SRL</t>
  </si>
  <si>
    <t>21/PA</t>
  </si>
  <si>
    <t>45758 - EDILMOVI SAS DI CARLUCCI LUIGI</t>
  </si>
  <si>
    <t>11705 - EDIZIONI CENTRO STUDI ERICKSON S.R.L.</t>
  </si>
  <si>
    <t>19956 - EGIDIO DEL ROMANO</t>
  </si>
  <si>
    <t>1/F</t>
  </si>
  <si>
    <t>22200 - ELLEA RICAMBI S.N.C.</t>
  </si>
  <si>
    <t>2782 - ERREBIAN</t>
  </si>
  <si>
    <t>V2/501570</t>
  </si>
  <si>
    <t>1930/F</t>
  </si>
  <si>
    <t>1931/F</t>
  </si>
  <si>
    <t>2407 - EUROKOM SRL</t>
  </si>
  <si>
    <t>84PA/2016</t>
  </si>
  <si>
    <t>85PA/2016</t>
  </si>
  <si>
    <t>86PA/2016</t>
  </si>
  <si>
    <t>90PA/2016</t>
  </si>
  <si>
    <t>94PA/2016</t>
  </si>
  <si>
    <t>5PA/2017</t>
  </si>
  <si>
    <t>19429 - FAIR SRL</t>
  </si>
  <si>
    <t>01/EL</t>
  </si>
  <si>
    <t>SF LQ. 50</t>
  </si>
  <si>
    <t>852 - FERRANTE TIZIANO</t>
  </si>
  <si>
    <t>21085 - FINORI NUNZIO</t>
  </si>
  <si>
    <t>07/27</t>
  </si>
  <si>
    <t>07/32</t>
  </si>
  <si>
    <t>07/33</t>
  </si>
  <si>
    <t>07/34</t>
  </si>
  <si>
    <t>07/39</t>
  </si>
  <si>
    <t>07/40</t>
  </si>
  <si>
    <t>07/41</t>
  </si>
  <si>
    <t>15246 - F.I.P.S.A.S. SEZIONE CONVENZIONATA DI CHIETI</t>
  </si>
  <si>
    <t>dt 530</t>
  </si>
  <si>
    <t>FATTPA 66_16</t>
  </si>
  <si>
    <t>FATTPA 20_16</t>
  </si>
  <si>
    <t>FATTPA 21_16</t>
  </si>
  <si>
    <t>9244 - F.LLI MARINELLI &amp; C. SNC</t>
  </si>
  <si>
    <t>07/01</t>
  </si>
  <si>
    <t>12482 - F.LLI ORLANDO di ORLANDO ALFONSO &amp; C</t>
  </si>
  <si>
    <t>FE0021</t>
  </si>
  <si>
    <t>FE0022</t>
  </si>
  <si>
    <t>FE0023</t>
  </si>
  <si>
    <t>SF. N. 08</t>
  </si>
  <si>
    <t>12750 - FOSSACECA SRL</t>
  </si>
  <si>
    <t>000010-2016-1</t>
  </si>
  <si>
    <t>1731 - FRAINE DIESEL SNC dei F.LLI LEONARDO E SALVATORE ROSSI</t>
  </si>
  <si>
    <t>27/2016 - PA</t>
  </si>
  <si>
    <t>28/2016 - PA</t>
  </si>
  <si>
    <t>29/2016 - PA</t>
  </si>
  <si>
    <t>30/2016 - PA</t>
  </si>
  <si>
    <t>31/2016 - PA</t>
  </si>
  <si>
    <t>32/2016 - PA</t>
  </si>
  <si>
    <t>33/2016 - PA</t>
  </si>
  <si>
    <t>34/2016 - PA</t>
  </si>
  <si>
    <t>04/39</t>
  </si>
  <si>
    <t>38/PA</t>
  </si>
  <si>
    <t>E000449701</t>
  </si>
  <si>
    <t>E000000109</t>
  </si>
  <si>
    <t>E000025206</t>
  </si>
  <si>
    <t>E000025207</t>
  </si>
  <si>
    <t>45999 - GALASSI ALEXANDRA</t>
  </si>
  <si>
    <t>22471 - GENERALI ITALIA SPA</t>
  </si>
  <si>
    <t>6040 - GIACCIO MAURIZIO</t>
  </si>
  <si>
    <t>FATTPA 14_16</t>
  </si>
  <si>
    <t>0000063/PA</t>
  </si>
  <si>
    <t>0000067/PA</t>
  </si>
  <si>
    <t>0000068/PA</t>
  </si>
  <si>
    <t>19918 - GIOVANNELLI GIANLUCA</t>
  </si>
  <si>
    <t>FATTPA 9_16</t>
  </si>
  <si>
    <t>000703/FE</t>
  </si>
  <si>
    <t>000704/FE</t>
  </si>
  <si>
    <t>000708/FE</t>
  </si>
  <si>
    <t>000709/FE</t>
  </si>
  <si>
    <t>000710/FE</t>
  </si>
  <si>
    <t>000711/FE</t>
  </si>
  <si>
    <t>000712/FE</t>
  </si>
  <si>
    <t>000713/FE</t>
  </si>
  <si>
    <t>46181 - GMA - GRUPPO MEDIATORI ABRUZZO S.R.L.</t>
  </si>
  <si>
    <t>FatPAM 01</t>
  </si>
  <si>
    <t>FatPAM 02</t>
  </si>
  <si>
    <t>4805 - GRELAUTO SNC</t>
  </si>
  <si>
    <t>20422 - GUANTIFICIO ABRUZZESE SRL</t>
  </si>
  <si>
    <t>03/109</t>
  </si>
  <si>
    <t>03/128</t>
  </si>
  <si>
    <t>03/7</t>
  </si>
  <si>
    <t>6/21</t>
  </si>
  <si>
    <t>6/22</t>
  </si>
  <si>
    <t>6/28</t>
  </si>
  <si>
    <t>6/29</t>
  </si>
  <si>
    <t>22923 - ICT ELECO S.R.L.</t>
  </si>
  <si>
    <t>1160 - IMPRESA COSTRUZIONI DE CESARE ING. ULRICO SRL</t>
  </si>
  <si>
    <t>22736 - IMPRESA ELISEO ING. RENATO SRL</t>
  </si>
  <si>
    <t>17/03</t>
  </si>
  <si>
    <t>23622 - ITALIANA ASSICURAZIONI SPA</t>
  </si>
  <si>
    <t>1183 - KONE ASCENSORI S.P.A.</t>
  </si>
  <si>
    <t>22/PA</t>
  </si>
  <si>
    <t>23/PA</t>
  </si>
  <si>
    <t>25/PA</t>
  </si>
  <si>
    <t>26/PA</t>
  </si>
  <si>
    <t>46142 - LA GAMMA COMMERCIALE SRL</t>
  </si>
  <si>
    <t>6/10</t>
  </si>
  <si>
    <t>N 299/16</t>
  </si>
  <si>
    <t>334/16</t>
  </si>
  <si>
    <t>339/16</t>
  </si>
  <si>
    <t>177/2016</t>
  </si>
  <si>
    <t>17/2017</t>
  </si>
  <si>
    <t>37/2017</t>
  </si>
  <si>
    <t>22849 - LDL MOTO DI LELIO DE LAURENTIIS</t>
  </si>
  <si>
    <t>49/PA/2016</t>
  </si>
  <si>
    <t>02/PA/2017</t>
  </si>
  <si>
    <t>23760 - LLOYD'S c o ANGLOLOMBARDA</t>
  </si>
  <si>
    <t>174/01</t>
  </si>
  <si>
    <t>194/01</t>
  </si>
  <si>
    <t>210/01</t>
  </si>
  <si>
    <t>4939 - MAMMARELLA ANTONIO - IMPRESA EDILE</t>
  </si>
  <si>
    <t>FATTPA 3_16</t>
  </si>
  <si>
    <t>6748 - MARCHETTI S.N.C. DI MARCHETTI PASQUALE &amp; C.</t>
  </si>
  <si>
    <t>11/01</t>
  </si>
  <si>
    <t>45887 - MARINO ROBERTO</t>
  </si>
  <si>
    <t>3/A 2017</t>
  </si>
  <si>
    <t>35/A</t>
  </si>
  <si>
    <t>38/A</t>
  </si>
  <si>
    <t>6/A 2017</t>
  </si>
  <si>
    <t>45941 - MASCIULLI UMBERTO</t>
  </si>
  <si>
    <t>LQ-748</t>
  </si>
  <si>
    <t>DT N. 73</t>
  </si>
  <si>
    <t>20527 - MEDICA SUD SRL</t>
  </si>
  <si>
    <t>2/09</t>
  </si>
  <si>
    <t>3/09</t>
  </si>
  <si>
    <t>1701 - MORALE FRANCO &amp; MARIO S.N.C.</t>
  </si>
  <si>
    <t>18599 - MOVIMENTO TERRA DI GIUSEPPE GALLUCCI</t>
  </si>
  <si>
    <t>01/2017 PA</t>
  </si>
  <si>
    <t>02/2017 PA</t>
  </si>
  <si>
    <t>10533 - NERONE FERNANDO</t>
  </si>
  <si>
    <t>7451 - OLIVETTI S.P.A.</t>
  </si>
  <si>
    <t>45998 - OLLARI ROBERTO</t>
  </si>
  <si>
    <t>01/2017</t>
  </si>
  <si>
    <t>45966 - PAINTING STYLE SRL</t>
  </si>
  <si>
    <t>689 - PENNETTA PIERLUIGI</t>
  </si>
  <si>
    <t>6\FE</t>
  </si>
  <si>
    <t>7\FE</t>
  </si>
  <si>
    <t>13811 - PIETROMARTIRE EUSTACHIO</t>
  </si>
  <si>
    <t>81/03</t>
  </si>
  <si>
    <t>05/03</t>
  </si>
  <si>
    <t>11/PA</t>
  </si>
  <si>
    <t>46302 - QBE INSURANCE EUROPE LTD</t>
  </si>
  <si>
    <t>11/E</t>
  </si>
  <si>
    <t>12/E</t>
  </si>
  <si>
    <t>13/E</t>
  </si>
  <si>
    <t>205/19</t>
  </si>
  <si>
    <t>3452/23</t>
  </si>
  <si>
    <t>3734/23</t>
  </si>
  <si>
    <t>FATTPA 67_16</t>
  </si>
  <si>
    <t>46127 - ROSELLI ANNA</t>
  </si>
  <si>
    <t>2ETER</t>
  </si>
  <si>
    <t>FATTPA 101_16</t>
  </si>
  <si>
    <t>FATTPA 102_16</t>
  </si>
  <si>
    <t>FATTPA 103_16</t>
  </si>
  <si>
    <t>FATTPA 104_16</t>
  </si>
  <si>
    <t>FATTPA 105_16</t>
  </si>
  <si>
    <t>FATTPA 106_16</t>
  </si>
  <si>
    <t>FATTPA 107_16</t>
  </si>
  <si>
    <t>FATTPA 108_16</t>
  </si>
  <si>
    <t>FATTPA 10_17</t>
  </si>
  <si>
    <t>FATTPA 13_17</t>
  </si>
  <si>
    <t>FATTPA 16_17</t>
  </si>
  <si>
    <t>FATTPA 17_17</t>
  </si>
  <si>
    <t>22723 - ROYAL LUBE LUBRIFICANTI di Marco Grella</t>
  </si>
  <si>
    <t>896/00</t>
  </si>
  <si>
    <t>1015/00</t>
  </si>
  <si>
    <t>1136/F</t>
  </si>
  <si>
    <t>1403/f</t>
  </si>
  <si>
    <t>547/I</t>
  </si>
  <si>
    <t>557/I</t>
  </si>
  <si>
    <t>567/I</t>
  </si>
  <si>
    <t>1543/f</t>
  </si>
  <si>
    <t>1/P</t>
  </si>
  <si>
    <t>3/P</t>
  </si>
  <si>
    <t>6243 - SALPLAST S.N.C. DI DI MASCIO ALDO &amp; C.</t>
  </si>
  <si>
    <t>PA10</t>
  </si>
  <si>
    <t>PA12</t>
  </si>
  <si>
    <t>211/05</t>
  </si>
  <si>
    <t>22031 - SBORGIA PAOLO &amp; C. S.A.S.</t>
  </si>
  <si>
    <t>48/02</t>
  </si>
  <si>
    <t>22442 - SEBASTIANI MASSIMILIANO</t>
  </si>
  <si>
    <t>32/2016</t>
  </si>
  <si>
    <t>2016-FEL-0000017</t>
  </si>
  <si>
    <t>2016-FEL-0000018</t>
  </si>
  <si>
    <t>2016-FEL-0000019</t>
  </si>
  <si>
    <t>2016-FEL-0000020</t>
  </si>
  <si>
    <t>2016-FEL-0000022</t>
  </si>
  <si>
    <t>2016-FEL-0000023</t>
  </si>
  <si>
    <t>2016-FEL-0000024</t>
  </si>
  <si>
    <t>2016-FEL-0000027</t>
  </si>
  <si>
    <t>2016-FEL-0000029</t>
  </si>
  <si>
    <t>2016-FEL-0000034</t>
  </si>
  <si>
    <t>2016-FEL-0000035</t>
  </si>
  <si>
    <t>2016-FEL-0000039</t>
  </si>
  <si>
    <t>2017-FEL-0000005</t>
  </si>
  <si>
    <t>2017-FEL-0000006</t>
  </si>
  <si>
    <t>2017-FEL-0000007</t>
  </si>
  <si>
    <t>20477 - SEZIONE PROVINCIALE ENALPESCA</t>
  </si>
  <si>
    <t>sf dt 530</t>
  </si>
  <si>
    <t>21437 - SPINELLI LUIGI CARMINE</t>
  </si>
  <si>
    <t>FATTPA 4_16</t>
  </si>
  <si>
    <t>FATTPA 5_16</t>
  </si>
  <si>
    <t>4/63</t>
  </si>
  <si>
    <t>4/5</t>
  </si>
  <si>
    <t>14511 - STRADE E AMBIENTE S.R.L.</t>
  </si>
  <si>
    <t>12/02</t>
  </si>
  <si>
    <t>5829 - STREPPA CARLO ANTONIO</t>
  </si>
  <si>
    <t>7268 - SUD EST PICCOLA SOC. COOP. A RL</t>
  </si>
  <si>
    <t>01/001/2017</t>
  </si>
  <si>
    <t>02/001/2017</t>
  </si>
  <si>
    <t>03/001/2017</t>
  </si>
  <si>
    <t>46265 - TED INGEGNERIA DEI SISTEMI SRL</t>
  </si>
  <si>
    <t>8P00027109</t>
  </si>
  <si>
    <t>8P00029174</t>
  </si>
  <si>
    <t>8P00029262</t>
  </si>
  <si>
    <t>8P00029333</t>
  </si>
  <si>
    <t>8P00029392</t>
  </si>
  <si>
    <t>8P00030199</t>
  </si>
  <si>
    <t>8P00030311</t>
  </si>
  <si>
    <t>8P00030421</t>
  </si>
  <si>
    <t>8P00030765</t>
  </si>
  <si>
    <t>4220715X00000309</t>
  </si>
  <si>
    <t>8P00094185</t>
  </si>
  <si>
    <t>8P00094311</t>
  </si>
  <si>
    <t>8P00094466</t>
  </si>
  <si>
    <t>8P00095140</t>
  </si>
  <si>
    <t>8P00095701</t>
  </si>
  <si>
    <t>8P00095711</t>
  </si>
  <si>
    <t>8P00095947</t>
  </si>
  <si>
    <t>8P00096174</t>
  </si>
  <si>
    <t>8P00096290</t>
  </si>
  <si>
    <t>8P00155557</t>
  </si>
  <si>
    <t>8P00155611</t>
  </si>
  <si>
    <t>8P00155619</t>
  </si>
  <si>
    <t>8P00155685</t>
  </si>
  <si>
    <t>8P00155700</t>
  </si>
  <si>
    <t>8P00155703</t>
  </si>
  <si>
    <t>8P00155714</t>
  </si>
  <si>
    <t>8P00155720</t>
  </si>
  <si>
    <t>8P00155741</t>
  </si>
  <si>
    <t>8P00155770</t>
  </si>
  <si>
    <t>8P00155786</t>
  </si>
  <si>
    <t>8P00155902</t>
  </si>
  <si>
    <t>8P00155922</t>
  </si>
  <si>
    <t>8P00155948</t>
  </si>
  <si>
    <t>8P00155958</t>
  </si>
  <si>
    <t>8P00156015</t>
  </si>
  <si>
    <t>8P00156049</t>
  </si>
  <si>
    <t>8P00156072</t>
  </si>
  <si>
    <t>8P00156260</t>
  </si>
  <si>
    <t>8P00156269</t>
  </si>
  <si>
    <t>8P00156273</t>
  </si>
  <si>
    <t>8P00156320</t>
  </si>
  <si>
    <t>8P00156372</t>
  </si>
  <si>
    <t>8P00156387</t>
  </si>
  <si>
    <t>8P00156405</t>
  </si>
  <si>
    <t>8P00156408</t>
  </si>
  <si>
    <t>8P00156647</t>
  </si>
  <si>
    <t>8P00156766</t>
  </si>
  <si>
    <t>8P00156832</t>
  </si>
  <si>
    <t>8P00156977</t>
  </si>
  <si>
    <t>8P00157045</t>
  </si>
  <si>
    <t>8P00157046</t>
  </si>
  <si>
    <t>8P00157055</t>
  </si>
  <si>
    <t>8P00157162</t>
  </si>
  <si>
    <t>8P00157168</t>
  </si>
  <si>
    <t>8P00157312</t>
  </si>
  <si>
    <t>8P00157338</t>
  </si>
  <si>
    <t>8P00157452</t>
  </si>
  <si>
    <t>8P00157490</t>
  </si>
  <si>
    <t>8P00157528</t>
  </si>
  <si>
    <t>8P00157654</t>
  </si>
  <si>
    <t>8P00157656</t>
  </si>
  <si>
    <t>8P00157657</t>
  </si>
  <si>
    <t>8P00157709</t>
  </si>
  <si>
    <t>8P00157727</t>
  </si>
  <si>
    <t>8P00157761</t>
  </si>
  <si>
    <t>8P00157776</t>
  </si>
  <si>
    <t>8P00157856</t>
  </si>
  <si>
    <t>8P00157883</t>
  </si>
  <si>
    <t>8P00157919</t>
  </si>
  <si>
    <t>8P00157966</t>
  </si>
  <si>
    <t>8P00157988</t>
  </si>
  <si>
    <t>8P00158021</t>
  </si>
  <si>
    <t>8P00158045</t>
  </si>
  <si>
    <t>8P00215127</t>
  </si>
  <si>
    <t>8P00215497</t>
  </si>
  <si>
    <t>8P00301292</t>
  </si>
  <si>
    <t>8P00301306</t>
  </si>
  <si>
    <t>8P00301331</t>
  </si>
  <si>
    <t>8P00301335</t>
  </si>
  <si>
    <t>8P00301369</t>
  </si>
  <si>
    <t>8P00301393</t>
  </si>
  <si>
    <t>8P00301450</t>
  </si>
  <si>
    <t>8P00301461</t>
  </si>
  <si>
    <t>8P00301540</t>
  </si>
  <si>
    <t>8P00301543</t>
  </si>
  <si>
    <t>8P00301549</t>
  </si>
  <si>
    <t>8P00301696</t>
  </si>
  <si>
    <t>8P00301760</t>
  </si>
  <si>
    <t>8P00301787</t>
  </si>
  <si>
    <t>8P00301824</t>
  </si>
  <si>
    <t>8P00301829</t>
  </si>
  <si>
    <t>8P00301903</t>
  </si>
  <si>
    <t>8P00301988</t>
  </si>
  <si>
    <t>8P00302045</t>
  </si>
  <si>
    <t>8P00302096</t>
  </si>
  <si>
    <t>8P00302116</t>
  </si>
  <si>
    <t>8P00302126</t>
  </si>
  <si>
    <t>8P00302127</t>
  </si>
  <si>
    <t>8P00302263</t>
  </si>
  <si>
    <t>8P00302303</t>
  </si>
  <si>
    <t>8P00302347</t>
  </si>
  <si>
    <t>8P00302387</t>
  </si>
  <si>
    <t>8P00302391</t>
  </si>
  <si>
    <t>8P00302399</t>
  </si>
  <si>
    <t>8P00302421</t>
  </si>
  <si>
    <t>8P00302458</t>
  </si>
  <si>
    <t>8P00302475</t>
  </si>
  <si>
    <t>8P00302613</t>
  </si>
  <si>
    <t>8P00302653</t>
  </si>
  <si>
    <t>8P00302659</t>
  </si>
  <si>
    <t>8P00302661</t>
  </si>
  <si>
    <t>8P00302685</t>
  </si>
  <si>
    <t>8P00302712</t>
  </si>
  <si>
    <t>8P00302784</t>
  </si>
  <si>
    <t>8P00302820</t>
  </si>
  <si>
    <t>8P00302871</t>
  </si>
  <si>
    <t>8P00302876</t>
  </si>
  <si>
    <t>8P00302913</t>
  </si>
  <si>
    <t>8P00303003</t>
  </si>
  <si>
    <t>8P00303016</t>
  </si>
  <si>
    <t>8P00303067</t>
  </si>
  <si>
    <t>8P00303146</t>
  </si>
  <si>
    <t>8P00303148</t>
  </si>
  <si>
    <t>8P00303170</t>
  </si>
  <si>
    <t>8P00303194</t>
  </si>
  <si>
    <t>8P00303280</t>
  </si>
  <si>
    <t>8P00303347</t>
  </si>
  <si>
    <t>8P00303408</t>
  </si>
  <si>
    <t>8P00303458</t>
  </si>
  <si>
    <t>8P00303471</t>
  </si>
  <si>
    <t>7X04853942</t>
  </si>
  <si>
    <t>7X05113144</t>
  </si>
  <si>
    <t>900026199T</t>
  </si>
  <si>
    <t>23483 - TENAGLIA COMMERCIALE DI TENAGLIA MICHELE</t>
  </si>
  <si>
    <t>25 B SPLIT PAYMENT</t>
  </si>
  <si>
    <t>702 - TIRO A SEGNO NAZIONALE -SEZIONE DI CHIETI</t>
  </si>
  <si>
    <t>LQ 837</t>
  </si>
  <si>
    <t>414/02</t>
  </si>
  <si>
    <t>1054/02</t>
  </si>
  <si>
    <t>1718/01</t>
  </si>
  <si>
    <t>1719/01</t>
  </si>
  <si>
    <t>12/01</t>
  </si>
  <si>
    <t>I7003256</t>
  </si>
  <si>
    <t>I7039270</t>
  </si>
  <si>
    <t>I7076917</t>
  </si>
  <si>
    <t>81/015982</t>
  </si>
  <si>
    <t>81/015984</t>
  </si>
  <si>
    <t>81/017723</t>
  </si>
  <si>
    <t>81/017727</t>
  </si>
  <si>
    <t>81/017728</t>
  </si>
  <si>
    <t>81/017729</t>
  </si>
  <si>
    <t>81/017730</t>
  </si>
  <si>
    <t>81/017731</t>
  </si>
  <si>
    <t>81/017733</t>
  </si>
  <si>
    <t>81/000009</t>
  </si>
  <si>
    <t>81/000013</t>
  </si>
  <si>
    <t>81/000014</t>
  </si>
  <si>
    <t>81/000015</t>
  </si>
  <si>
    <t>81/000016</t>
  </si>
  <si>
    <t>81/000017</t>
  </si>
  <si>
    <t>81/000019</t>
  </si>
  <si>
    <t>81/000051</t>
  </si>
  <si>
    <t>81/000055</t>
  </si>
  <si>
    <t>81/000056</t>
  </si>
  <si>
    <t>81/000057</t>
  </si>
  <si>
    <t>81/000058</t>
  </si>
  <si>
    <t>81/000059</t>
  </si>
  <si>
    <t>81/000061</t>
  </si>
  <si>
    <t>23/01</t>
  </si>
  <si>
    <t>2981 - UCCI ANTONIO S.R.L.</t>
  </si>
  <si>
    <t>0000013/PA</t>
  </si>
  <si>
    <t>13/01</t>
  </si>
  <si>
    <t>21404 - VETRERIA NUOVA FRENTANA S.A.S</t>
  </si>
  <si>
    <t>8/E</t>
  </si>
  <si>
    <t>1968 - VODAFONE OMNITEL B.V.</t>
  </si>
  <si>
    <t>20PA</t>
  </si>
  <si>
    <t>LQ 51</t>
  </si>
  <si>
    <t>2PA</t>
  </si>
  <si>
    <t>Creditore</t>
  </si>
  <si>
    <r>
      <rPr>
        <sz val="8"/>
        <rFont val="Arial Narrow"/>
        <family val="2"/>
      </rPr>
      <t>3/2017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P.A.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</si>
  <si>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</si>
  <si>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12_17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</si>
  <si>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10_17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</si>
  <si>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9_17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</si>
  <si>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42_17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</si>
  <si>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43_17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</si>
  <si>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45_17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</si>
  <si>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46_17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</si>
  <si>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47_17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</si>
  <si>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7_17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</si>
  <si>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8_17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</si>
  <si>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13_17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</si>
  <si>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14_17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</si>
  <si>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15_17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</si>
  <si>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18_17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</si>
  <si>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19_17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</si>
  <si>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20_17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</si>
  <si>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21_17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</si>
  <si>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23_17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</si>
  <si>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24_17</t>
    </r>
  </si>
  <si>
    <r>
      <rPr>
        <sz val="8"/>
        <rFont val="Arial Narrow"/>
        <family val="2"/>
      </rPr>
      <t>41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E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</si>
  <si>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6_16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</si>
  <si>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26_17</t>
    </r>
  </si>
  <si>
    <r>
      <rPr>
        <sz val="8"/>
        <rFont val="Arial Narrow"/>
        <family val="2"/>
      </rPr>
      <t>18/A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2017</t>
    </r>
  </si>
  <si>
    <r>
      <rPr>
        <sz val="8"/>
        <rFont val="Arial Narrow"/>
        <family val="2"/>
      </rPr>
      <t>LQ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329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</si>
  <si>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3_17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</si>
  <si>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</si>
  <si>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4_17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</si>
  <si>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7_16</t>
    </r>
  </si>
  <si>
    <r>
      <rPr>
        <sz val="8"/>
        <rFont val="Arial Narrow"/>
        <family val="2"/>
      </rPr>
      <t>DET.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N.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643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</si>
  <si>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</si>
  <si>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59_17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</si>
  <si>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63_17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</si>
  <si>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65_17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</si>
  <si>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64_17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</si>
  <si>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61_17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</si>
  <si>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60_17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</si>
  <si>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66_17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</si>
  <si>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67_17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</si>
  <si>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68_17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</si>
  <si>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25_17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</si>
  <si>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27_17</t>
    </r>
  </si>
  <si>
    <r>
      <rPr>
        <sz val="8"/>
        <rFont val="Arial Narrow"/>
        <family val="2"/>
      </rPr>
      <t>56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E</t>
    </r>
  </si>
  <si>
    <r>
      <rPr>
        <sz val="8"/>
        <rFont val="Arial Narrow"/>
        <family val="2"/>
      </rPr>
      <t>62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E</t>
    </r>
  </si>
  <si>
    <r>
      <rPr>
        <sz val="8"/>
        <rFont val="Arial Narrow"/>
        <family val="2"/>
      </rPr>
      <t>63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E</t>
    </r>
  </si>
  <si>
    <r>
      <rPr>
        <sz val="8"/>
        <rFont val="Arial Narrow"/>
        <family val="2"/>
      </rPr>
      <t>65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E</t>
    </r>
  </si>
  <si>
    <r>
      <rPr>
        <sz val="8"/>
        <rFont val="Arial Narrow"/>
        <family val="2"/>
      </rPr>
      <t>FatPAM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1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</si>
  <si>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5_16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</si>
  <si>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50_17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</si>
  <si>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28_17</t>
    </r>
  </si>
  <si>
    <r>
      <rPr>
        <sz val="8"/>
        <rFont val="Arial Narrow"/>
        <family val="2"/>
      </rPr>
      <t>FATTPA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33_17</t>
    </r>
  </si>
  <si>
    <r>
      <rPr>
        <sz val="8"/>
        <rFont val="Arial Narrow"/>
        <family val="2"/>
      </rPr>
      <t>20/A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2017</t>
    </r>
  </si>
  <si>
    <r>
      <rPr>
        <sz val="8"/>
        <rFont val="Arial Narrow"/>
        <family val="2"/>
      </rPr>
      <t>22/A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2017</t>
    </r>
  </si>
  <si>
    <t>terzo trimestre 2017</t>
  </si>
  <si>
    <t>10210 - WOLTERS KLUWER ITALIA S.R.L.</t>
  </si>
  <si>
    <t>45/01</t>
  </si>
  <si>
    <t>76/01</t>
  </si>
  <si>
    <t>84/01</t>
  </si>
  <si>
    <t>000300/FE</t>
  </si>
  <si>
    <t>000301/FE</t>
  </si>
  <si>
    <t>000303/FE</t>
  </si>
  <si>
    <t>000305/FE</t>
  </si>
  <si>
    <t>000304/FE</t>
  </si>
  <si>
    <t>000302/FE</t>
  </si>
  <si>
    <t>10801 - CONICELLA MARCELLO</t>
  </si>
  <si>
    <t>22/PA/2017</t>
  </si>
  <si>
    <t>25/PA/2017</t>
  </si>
  <si>
    <t>27/PA/2017</t>
  </si>
  <si>
    <t>14/01</t>
  </si>
  <si>
    <t>19/01</t>
  </si>
  <si>
    <t>07/7</t>
  </si>
  <si>
    <t>07/18</t>
  </si>
  <si>
    <t>07/19</t>
  </si>
  <si>
    <t>36/03</t>
  </si>
  <si>
    <t>13285 - ANTONELLI CAMILLO -IMPRESA EDILE-</t>
  </si>
  <si>
    <t>07/2017</t>
  </si>
  <si>
    <t>08/2017</t>
  </si>
  <si>
    <t>10/2017</t>
  </si>
  <si>
    <t>2017-FEL-0000023</t>
  </si>
  <si>
    <t>2017-FEL-0000018</t>
  </si>
  <si>
    <t>2017-FEL-0000025</t>
  </si>
  <si>
    <t>2017-FEL-0000024</t>
  </si>
  <si>
    <t>2017-FEL-0000029</t>
  </si>
  <si>
    <t>2017-FEL-0000034</t>
  </si>
  <si>
    <t>8/A</t>
  </si>
  <si>
    <t>13968 - DE DEO ANDREA</t>
  </si>
  <si>
    <t>005/PA</t>
  </si>
  <si>
    <t>07/2017-FE</t>
  </si>
  <si>
    <t>08/2017-FE</t>
  </si>
  <si>
    <t>09/2017-FE</t>
  </si>
  <si>
    <t>12/2017-FE</t>
  </si>
  <si>
    <t>11/2017-FE</t>
  </si>
  <si>
    <t>000053/03</t>
  </si>
  <si>
    <t>16942 - DESIDERI ANTONELLO</t>
  </si>
  <si>
    <t>17062 - MARINO ANTONIO</t>
  </si>
  <si>
    <t>0006/PA</t>
  </si>
  <si>
    <t>900006934D</t>
  </si>
  <si>
    <t>900009267D</t>
  </si>
  <si>
    <t>900011557D</t>
  </si>
  <si>
    <t>102/PA/17</t>
  </si>
  <si>
    <t>177/PA/17</t>
  </si>
  <si>
    <t>180/PA/17</t>
  </si>
  <si>
    <t>181/PA/17</t>
  </si>
  <si>
    <t>179/PA/17</t>
  </si>
  <si>
    <t>178/PA/17</t>
  </si>
  <si>
    <t>182/PA/17</t>
  </si>
  <si>
    <t>256/PA/17</t>
  </si>
  <si>
    <t>258/PA/17</t>
  </si>
  <si>
    <t>257/PA/17</t>
  </si>
  <si>
    <t>259/PA/17</t>
  </si>
  <si>
    <t>261/PA/17</t>
  </si>
  <si>
    <t>263/PA/17</t>
  </si>
  <si>
    <t>262/PA/17</t>
  </si>
  <si>
    <t>260/PA/17</t>
  </si>
  <si>
    <t>83/2017</t>
  </si>
  <si>
    <t>96/2017</t>
  </si>
  <si>
    <t>112/2017</t>
  </si>
  <si>
    <t>128/2017</t>
  </si>
  <si>
    <t>18287 - CIALE' ROMANO di CIALE' OLINDO</t>
  </si>
  <si>
    <t>1840 - OIMAI S.R.L.-OFFICINA INTERREGIONALE MACCHINE AGRICOLE ED INDUSTRIALI</t>
  </si>
  <si>
    <t>21/B</t>
  </si>
  <si>
    <t>I7191752</t>
  </si>
  <si>
    <t>I7252159</t>
  </si>
  <si>
    <t>I7309697</t>
  </si>
  <si>
    <t>I7336261</t>
  </si>
  <si>
    <t>858/F</t>
  </si>
  <si>
    <t>859/F</t>
  </si>
  <si>
    <t>1051/F</t>
  </si>
  <si>
    <t>1052/F</t>
  </si>
  <si>
    <t>1053/F</t>
  </si>
  <si>
    <t>1247/F</t>
  </si>
  <si>
    <t>1248/F</t>
  </si>
  <si>
    <t>/ELE20170010</t>
  </si>
  <si>
    <t>/ELE20170013</t>
  </si>
  <si>
    <t>4/20</t>
  </si>
  <si>
    <t>4/25</t>
  </si>
  <si>
    <t>4/29</t>
  </si>
  <si>
    <t>4/33</t>
  </si>
  <si>
    <t>19484 - BUCCO COSTRUZIONI SRL</t>
  </si>
  <si>
    <t>44/P</t>
  </si>
  <si>
    <t>49/P</t>
  </si>
  <si>
    <t>58/P</t>
  </si>
  <si>
    <t>20133 - GIANSANTE EUGENIO</t>
  </si>
  <si>
    <t>10PA</t>
  </si>
  <si>
    <t>12PA</t>
  </si>
  <si>
    <t>11PA</t>
  </si>
  <si>
    <t>17PA</t>
  </si>
  <si>
    <t>20607 - META ELETTROIMPIANTI DI MAMMARELLA &amp; C. SNC</t>
  </si>
  <si>
    <t>13/002</t>
  </si>
  <si>
    <t>14/002</t>
  </si>
  <si>
    <t>18/002</t>
  </si>
  <si>
    <t>24PA/2017</t>
  </si>
  <si>
    <t>31PA/2017</t>
  </si>
  <si>
    <t>55PA/2017</t>
  </si>
  <si>
    <t>15/01</t>
  </si>
  <si>
    <t>41/01</t>
  </si>
  <si>
    <t>21158 - MANELLA DUILIO</t>
  </si>
  <si>
    <t>4/2016/PA</t>
  </si>
  <si>
    <t>3/2017/PA</t>
  </si>
  <si>
    <t>2389/E</t>
  </si>
  <si>
    <t>19/07</t>
  </si>
  <si>
    <t>34/07</t>
  </si>
  <si>
    <t>6PA</t>
  </si>
  <si>
    <t>7PA</t>
  </si>
  <si>
    <t>22147 - BRACCIA MARISANA</t>
  </si>
  <si>
    <t>12/PA</t>
  </si>
  <si>
    <t>13/2017</t>
  </si>
  <si>
    <t>7/02</t>
  </si>
  <si>
    <t>8/02</t>
  </si>
  <si>
    <t>22203 - MASTROSTEFANO S.N.C.</t>
  </si>
  <si>
    <t>22654 - D'ANDREA ANDREA GIACINTO</t>
  </si>
  <si>
    <t>22722 - XFUEL S.R.L.</t>
  </si>
  <si>
    <t>331/00</t>
  </si>
  <si>
    <t>06/03</t>
  </si>
  <si>
    <t>04/001/2017</t>
  </si>
  <si>
    <t>10/001/2017</t>
  </si>
  <si>
    <t>05/001/2017</t>
  </si>
  <si>
    <t>06/001/2017</t>
  </si>
  <si>
    <t>07/001/2017</t>
  </si>
  <si>
    <t>09/001/2017</t>
  </si>
  <si>
    <t>08/001/2017</t>
  </si>
  <si>
    <t>12/001/2017</t>
  </si>
  <si>
    <t>13/001/2017</t>
  </si>
  <si>
    <t>14/001/2017</t>
  </si>
  <si>
    <t>22924 - DIODATO SRL</t>
  </si>
  <si>
    <t>22987 - PRIMAVERA CARLO VITTORIO</t>
  </si>
  <si>
    <t>4-2014</t>
  </si>
  <si>
    <t>23229 - LI.PA. SRL</t>
  </si>
  <si>
    <t>87/05</t>
  </si>
  <si>
    <r>
      <rPr>
        <sz val="8"/>
        <rFont val="Arial"/>
        <family val="2"/>
      </rPr>
      <t>23471 - FINSERVICE COSTRUZIONI DI CICCHITTI ALEX &amp;
C. SAS</t>
    </r>
  </si>
  <si>
    <t>23544 - EDIMAC SRL</t>
  </si>
  <si>
    <t>23554 - RULLO FABIO</t>
  </si>
  <si>
    <t>23560 - VERINI FRANCESCO</t>
  </si>
  <si>
    <t>08/PA</t>
  </si>
  <si>
    <t>23731 - D'IPPOLITO FIORENTINO TERMOTECNICA</t>
  </si>
  <si>
    <t>2527 - RETE FERROVIARIA ITALIANA S.P.A.</t>
  </si>
  <si>
    <t>14/PA</t>
  </si>
  <si>
    <t>19/PA</t>
  </si>
  <si>
    <t>B001671</t>
  </si>
  <si>
    <t>0000009/PA</t>
  </si>
  <si>
    <t>0000010/PA</t>
  </si>
  <si>
    <t>3167 - EDILROCCA SOC. COOP. a r.l.</t>
  </si>
  <si>
    <t>60/01</t>
  </si>
  <si>
    <t>3304 - O M COSTRUZIONI MECCANICHE SNC</t>
  </si>
  <si>
    <t>3947 - EUROSCAVI di SCIASCIA DANIELE</t>
  </si>
  <si>
    <t>13/PA</t>
  </si>
  <si>
    <t>44956 - SAE S.A.S. BY ALEX DI SAGAZIO G. &amp; C.</t>
  </si>
  <si>
    <t>45060 - ALPIN SRL</t>
  </si>
  <si>
    <t>35/17</t>
  </si>
  <si>
    <t>45106 - S.D.S. SEGNALETICA S.R.L.</t>
  </si>
  <si>
    <t>4/PA/2017</t>
  </si>
  <si>
    <t>45122 - IACOBINI ROSSELLA</t>
  </si>
  <si>
    <t>45227 - SECURITY 360 DI DI LUZIO SANDRO</t>
  </si>
  <si>
    <t>07/PA/2017</t>
  </si>
  <si>
    <t>45672 - E.P. SPA</t>
  </si>
  <si>
    <t>248/I</t>
  </si>
  <si>
    <t>45818 - GALLO MARIO</t>
  </si>
  <si>
    <t>000002-2017-01</t>
  </si>
  <si>
    <t>02PA/2017</t>
  </si>
  <si>
    <t>03PA/2017</t>
  </si>
  <si>
    <t>45951 - D.S.D. S.R.L. IMMOBILIARE</t>
  </si>
  <si>
    <t>46129 - VERO MICHELE NICOLA</t>
  </si>
  <si>
    <t>6/E</t>
  </si>
  <si>
    <t>4/GPA/2017</t>
  </si>
  <si>
    <t>46359 - LEASE PLAN ITALIA S.P.A.</t>
  </si>
  <si>
    <t>949/PA</t>
  </si>
  <si>
    <t>46897 - IMPRESA EDILE ARTIGIANA SAMMARTINO UMBERTO ARNALDO</t>
  </si>
  <si>
    <t>46899 - COOPERATIVA LA ROCCIA</t>
  </si>
  <si>
    <t>46900 - RAIDA STEFANO</t>
  </si>
  <si>
    <t>46944 - STUDIO LEGALE ASSOCIATO LUCIANI - DE MEROLIS</t>
  </si>
  <si>
    <t>46979 - GUGLIELMI DOMENICO</t>
  </si>
  <si>
    <t>46994 - TRESTE SCAVI S.R.L.</t>
  </si>
  <si>
    <t>47005 - BESCA GIUSEPPE ALESSANDRO</t>
  </si>
  <si>
    <t>47015 - SAR ALLESTIMENTI SOCIETA' A RESPONSABILITA' LIMITATA SEMPLIFICATA</t>
  </si>
  <si>
    <t>47030 - F.LLI MARINELLI di MARINELLI RENATO &amp; C. SAS</t>
  </si>
  <si>
    <t>47032 - MCM MEDIAZIONE SRL</t>
  </si>
  <si>
    <t>000004-2017-E</t>
  </si>
  <si>
    <t>47035 - TRACTOR MECCANICA DI DE NARDIS GIAMMARIO</t>
  </si>
  <si>
    <t>47036 - ALBANESE PAOLO</t>
  </si>
  <si>
    <t>99/PA</t>
  </si>
  <si>
    <t>47056 - VODAFONE ITALIA S.P.A.</t>
  </si>
  <si>
    <t>5696 - ARCIDIOCESI CHIETI - VASTO</t>
  </si>
  <si>
    <t>5760 - MARCHESINI EUGENIO ANTONIO</t>
  </si>
  <si>
    <t>5901 - HYMACH S.R.L.</t>
  </si>
  <si>
    <t>E-37</t>
  </si>
  <si>
    <t>E-38</t>
  </si>
  <si>
    <t>81/005926</t>
  </si>
  <si>
    <t>81/005939</t>
  </si>
  <si>
    <t>81/005931</t>
  </si>
  <si>
    <t>81/005933</t>
  </si>
  <si>
    <t>81/005938</t>
  </si>
  <si>
    <t>81/005934</t>
  </si>
  <si>
    <t>81/005930</t>
  </si>
  <si>
    <t>81/006263</t>
  </si>
  <si>
    <t>81/006267</t>
  </si>
  <si>
    <t>81/006265</t>
  </si>
  <si>
    <t>81/006266</t>
  </si>
  <si>
    <t>81/006269</t>
  </si>
  <si>
    <t>81/006270</t>
  </si>
  <si>
    <t>6155 - TECNOASFALTI S.R.L.</t>
  </si>
  <si>
    <t>26/10</t>
  </si>
  <si>
    <t>34/10</t>
  </si>
  <si>
    <t>36/10</t>
  </si>
  <si>
    <t>6181 - TESORERIA PROVINCIALE DELLO STATO-RISCOSS.ONERI ECONOMICI-CHIETI</t>
  </si>
  <si>
    <t>6196 - RICCI RICAMBI di GIUSEPPE RICCI</t>
  </si>
  <si>
    <t>13/F</t>
  </si>
  <si>
    <t>6521 - G.L.D. DI G. GRAZIANI</t>
  </si>
  <si>
    <t>6665 - PUGLIESE NICOLA GABRIELE</t>
  </si>
  <si>
    <t>0000019VP</t>
  </si>
  <si>
    <t>0000021VP</t>
  </si>
  <si>
    <t>0000020VP</t>
  </si>
  <si>
    <t>0000026VP</t>
  </si>
  <si>
    <t>0000028VP</t>
  </si>
  <si>
    <t>0000027VP</t>
  </si>
  <si>
    <t>0000032VP</t>
  </si>
  <si>
    <t>0000033VP</t>
  </si>
  <si>
    <t>74/04</t>
  </si>
  <si>
    <t>35/04</t>
  </si>
  <si>
    <t>42/04/BIS</t>
  </si>
  <si>
    <t>47/04</t>
  </si>
  <si>
    <t>46/04</t>
  </si>
  <si>
    <t>65/04</t>
  </si>
  <si>
    <t>16/2017</t>
  </si>
  <si>
    <t>19/17</t>
  </si>
  <si>
    <t>7/E</t>
  </si>
  <si>
    <t>7489 - TIRACCHIA VINCENZO</t>
  </si>
  <si>
    <t>31/03</t>
  </si>
  <si>
    <t>900007308T</t>
  </si>
  <si>
    <t>900009563T</t>
  </si>
  <si>
    <t>900011795T</t>
  </si>
  <si>
    <t>1272/19</t>
  </si>
  <si>
    <t>7668 - FALCHI ATTILIO</t>
  </si>
  <si>
    <t>08/01</t>
  </si>
  <si>
    <t>09/01</t>
  </si>
  <si>
    <t>05/04</t>
  </si>
  <si>
    <t>06/04</t>
  </si>
  <si>
    <t>28/04</t>
  </si>
  <si>
    <t>33/04</t>
  </si>
  <si>
    <t>8 - ECONOMO PROVINCIALE - DOTT. FABIO DI CRESCENZO</t>
  </si>
  <si>
    <t>8191 - CARUSI PIERO</t>
  </si>
  <si>
    <t>8326 - ANAS S.P.A.</t>
  </si>
  <si>
    <t>2903/23</t>
  </si>
  <si>
    <t>3518/23</t>
  </si>
  <si>
    <t>243/02</t>
  </si>
  <si>
    <t>3/04</t>
  </si>
  <si>
    <t>4/04</t>
  </si>
  <si>
    <t>5/04</t>
  </si>
  <si>
    <t>8950 - TELECOM ITALIA SPA- SERVIZI TIN IT</t>
  </si>
  <si>
    <t>C12020171000536696</t>
  </si>
  <si>
    <t>8P00135716</t>
  </si>
  <si>
    <t>8P00135787</t>
  </si>
  <si>
    <t>8P00135932</t>
  </si>
  <si>
    <t>8P00136110</t>
  </si>
  <si>
    <t>8P00136081</t>
  </si>
  <si>
    <t>8P00135965</t>
  </si>
  <si>
    <t>8P00135898</t>
  </si>
  <si>
    <t>8P00136114</t>
  </si>
  <si>
    <t>8P00136465</t>
  </si>
  <si>
    <t>8P00136432</t>
  </si>
  <si>
    <t>8P00136429</t>
  </si>
  <si>
    <t>8P00136308</t>
  </si>
  <si>
    <t>8P00136246</t>
  </si>
  <si>
    <t>8P00136197</t>
  </si>
  <si>
    <t>8P00136176</t>
  </si>
  <si>
    <t>8P00136118</t>
  </si>
  <si>
    <t>8P00136116</t>
  </si>
  <si>
    <t>8P00135546</t>
  </si>
  <si>
    <t>8P00135472</t>
  </si>
  <si>
    <t>8P00135439</t>
  </si>
  <si>
    <t>8P00135356</t>
  </si>
  <si>
    <t>8P00135315</t>
  </si>
  <si>
    <t>8P00135304</t>
  </si>
  <si>
    <t>8P00135271</t>
  </si>
  <si>
    <t>8P00135052</t>
  </si>
  <si>
    <t>8P00134974</t>
  </si>
  <si>
    <t>8P00135709</t>
  </si>
  <si>
    <t>8P00135696</t>
  </si>
  <si>
    <t>8P00135688</t>
  </si>
  <si>
    <t>8P00135681</t>
  </si>
  <si>
    <t>8P00135652</t>
  </si>
  <si>
    <t>8P00135592</t>
  </si>
  <si>
    <t>8P00135568</t>
  </si>
  <si>
    <t>8P00135561</t>
  </si>
  <si>
    <t>8P00135549</t>
  </si>
  <si>
    <t>8P00134957</t>
  </si>
  <si>
    <t>8P00134895</t>
  </si>
  <si>
    <t>8P00134862</t>
  </si>
  <si>
    <t>8P00134819</t>
  </si>
  <si>
    <t>8P00134751</t>
  </si>
  <si>
    <t>8P00134746</t>
  </si>
  <si>
    <t>8P00134741</t>
  </si>
  <si>
    <t>8P00134732</t>
  </si>
  <si>
    <t>8P00134691</t>
  </si>
  <si>
    <t>8P00134671</t>
  </si>
  <si>
    <t>8P00134644</t>
  </si>
  <si>
    <t>8P00136967</t>
  </si>
  <si>
    <t>8P00136926</t>
  </si>
  <si>
    <t>8P00136892</t>
  </si>
  <si>
    <t>8P00136867</t>
  </si>
  <si>
    <t>8P00136820</t>
  </si>
  <si>
    <t>8P00136685</t>
  </si>
  <si>
    <t>8P00136619</t>
  </si>
  <si>
    <t>8P00136570</t>
  </si>
  <si>
    <t>8P00136561</t>
  </si>
  <si>
    <t>8P00136488</t>
  </si>
  <si>
    <t>8P00136473</t>
  </si>
  <si>
    <t>7X02706993</t>
  </si>
  <si>
    <t>7X02718977</t>
  </si>
  <si>
    <t>8P00167596</t>
  </si>
  <si>
    <t>8P00195505</t>
  </si>
  <si>
    <t>8P00197654</t>
  </si>
  <si>
    <t>8P00196638</t>
  </si>
  <si>
    <t>8P00195663</t>
  </si>
  <si>
    <t>8P00196137</t>
  </si>
  <si>
    <t>8P00196243</t>
  </si>
  <si>
    <t>7X03645355</t>
  </si>
  <si>
    <t>9133 - DI RIENZO MIRELLA</t>
  </si>
  <si>
    <t>291/02</t>
  </si>
  <si>
    <t>386/02</t>
  </si>
  <si>
    <t>9777 - CICCONE CORRADO ELETTRAUTOFFICINA</t>
  </si>
  <si>
    <t>09/02</t>
  </si>
  <si>
    <t>13/02</t>
  </si>
  <si>
    <t>004121/17</t>
  </si>
  <si>
    <t>004122/17</t>
  </si>
  <si>
    <t>SOSPENSIONE PER VERIFICA</t>
  </si>
  <si>
    <t>quarto trimestre 2017</t>
  </si>
  <si>
    <r>
      <rPr>
        <sz val="9"/>
        <rFont val="Arial"/>
        <family val="2"/>
      </rPr>
      <t>1180 - ABBONIZIO CARMINE</t>
    </r>
  </si>
  <si>
    <r>
      <rPr>
        <sz val="8"/>
        <rFont val="Arial Narrow"/>
        <family val="2"/>
      </rPr>
      <t>LQ. N. 615</t>
    </r>
  </si>
  <si>
    <r>
      <rPr>
        <sz val="9"/>
        <rFont val="Arial"/>
        <family val="2"/>
      </rPr>
      <t>5919 - ABRUZZO STRADE S.R.L.</t>
    </r>
  </si>
  <si>
    <r>
      <rPr>
        <sz val="8"/>
        <rFont val="Arial Narrow"/>
        <family val="2"/>
      </rPr>
      <t>FATTPA 30_17</t>
    </r>
  </si>
  <si>
    <r>
      <rPr>
        <sz val="9"/>
        <rFont val="Arial"/>
        <family val="2"/>
      </rPr>
      <t>45086 - ACCEDO S.P.A.</t>
    </r>
  </si>
  <si>
    <r>
      <rPr>
        <sz val="8"/>
        <rFont val="Arial Narrow"/>
        <family val="2"/>
      </rPr>
      <t>ST20170005564</t>
    </r>
  </si>
  <si>
    <r>
      <rPr>
        <sz val="8"/>
        <rFont val="Arial Narrow"/>
        <family val="2"/>
      </rPr>
      <t>ST20170006692</t>
    </r>
  </si>
  <si>
    <r>
      <rPr>
        <sz val="8"/>
        <rFont val="Arial Narrow"/>
        <family val="2"/>
      </rPr>
      <t>ST20170007254</t>
    </r>
  </si>
  <si>
    <r>
      <rPr>
        <sz val="9"/>
        <rFont val="Arial"/>
        <family val="2"/>
      </rPr>
      <t>9797 - ACCORD ASCENSORI SRL</t>
    </r>
  </si>
  <si>
    <r>
      <rPr>
        <sz val="8"/>
        <rFont val="Arial Narrow"/>
        <family val="2"/>
      </rPr>
      <t>006842/17</t>
    </r>
  </si>
  <si>
    <r>
      <rPr>
        <sz val="8"/>
        <rFont val="Arial Narrow"/>
        <family val="2"/>
      </rPr>
      <t>007454/17</t>
    </r>
  </si>
  <si>
    <r>
      <rPr>
        <sz val="9"/>
        <rFont val="Arial"/>
        <family val="2"/>
      </rPr>
      <t>45060 - ALPIN SRL</t>
    </r>
  </si>
  <si>
    <t>39/17</t>
  </si>
  <si>
    <r>
      <rPr>
        <sz val="9"/>
        <rFont val="Arial"/>
        <family val="2"/>
      </rPr>
      <t>16352 - APPALTI ENGINEERING SRL</t>
    </r>
  </si>
  <si>
    <r>
      <rPr>
        <sz val="8"/>
        <rFont val="Arial Narrow"/>
        <family val="2"/>
      </rPr>
      <t>000058/03</t>
    </r>
  </si>
  <si>
    <r>
      <rPr>
        <sz val="8"/>
        <rFont val="Arial Narrow"/>
        <family val="2"/>
      </rPr>
      <t>000066/03</t>
    </r>
  </si>
  <si>
    <r>
      <rPr>
        <sz val="8"/>
        <rFont val="Arial Narrow"/>
        <family val="2"/>
      </rPr>
      <t>000067/03</t>
    </r>
  </si>
  <si>
    <r>
      <rPr>
        <sz val="9"/>
        <rFont val="Arial"/>
        <family val="2"/>
      </rPr>
      <t>8476 - AQUILA SRL</t>
    </r>
  </si>
  <si>
    <r>
      <rPr>
        <sz val="8"/>
        <rFont val="Arial Narrow"/>
        <family val="2"/>
      </rPr>
      <t>245/02</t>
    </r>
  </si>
  <si>
    <r>
      <rPr>
        <sz val="8"/>
        <rFont val="Arial Narrow"/>
        <family val="2"/>
      </rPr>
      <t>328/02</t>
    </r>
  </si>
  <si>
    <r>
      <rPr>
        <sz val="8"/>
        <rFont val="Arial Narrow"/>
        <family val="2"/>
      </rPr>
      <t>367/02</t>
    </r>
  </si>
  <si>
    <r>
      <rPr>
        <sz val="8"/>
        <rFont val="Arial Narrow"/>
        <family val="2"/>
      </rPr>
      <t>368/02</t>
    </r>
  </si>
  <si>
    <r>
      <rPr>
        <sz val="9"/>
        <rFont val="Arial"/>
        <family val="2"/>
      </rPr>
      <t>5696 - ARCIDIOCESI CHIETI - VASTO</t>
    </r>
  </si>
  <si>
    <r>
      <rPr>
        <sz val="9"/>
        <rFont val="Arial"/>
        <family val="2"/>
      </rPr>
      <t>715 - ASFALTI TOTARO S.R.L.</t>
    </r>
  </si>
  <si>
    <r>
      <rPr>
        <sz val="8"/>
        <rFont val="Arial Narrow"/>
        <family val="2"/>
      </rPr>
      <t>78/04</t>
    </r>
  </si>
  <si>
    <r>
      <rPr>
        <sz val="8"/>
        <rFont val="Arial Narrow"/>
        <family val="2"/>
      </rPr>
      <t>79/04</t>
    </r>
  </si>
  <si>
    <r>
      <rPr>
        <sz val="8"/>
        <rFont val="Arial Narrow"/>
        <family val="2"/>
      </rPr>
      <t>87/04</t>
    </r>
  </si>
  <si>
    <r>
      <rPr>
        <sz val="8"/>
        <rFont val="Arial Narrow"/>
        <family val="2"/>
      </rPr>
      <t>89/04</t>
    </r>
  </si>
  <si>
    <r>
      <rPr>
        <sz val="9"/>
        <rFont val="Arial"/>
        <family val="2"/>
      </rPr>
      <t>5790 - ASFALTI TRIGNO S.R.L.</t>
    </r>
  </si>
  <si>
    <r>
      <rPr>
        <sz val="9"/>
        <rFont val="Arial"/>
        <family val="2"/>
      </rPr>
      <t>46872 - ATELIER D'ARCHITECTURE BANDINI SARL</t>
    </r>
  </si>
  <si>
    <r>
      <rPr>
        <sz val="8"/>
        <rFont val="Arial Narrow"/>
        <family val="2"/>
      </rPr>
      <t>26/2017</t>
    </r>
  </si>
  <si>
    <r>
      <rPr>
        <sz val="9"/>
        <rFont val="Arial"/>
        <family val="2"/>
      </rPr>
      <t>23623 - AUTOFFICINA NEW SERVICE S.R.L.</t>
    </r>
  </si>
  <si>
    <r>
      <rPr>
        <sz val="8"/>
        <rFont val="Arial Narrow"/>
        <family val="2"/>
      </rPr>
      <t>11/PA</t>
    </r>
  </si>
  <si>
    <r>
      <rPr>
        <sz val="8"/>
        <rFont val="Arial Narrow"/>
        <family val="2"/>
      </rPr>
      <t>12/PA</t>
    </r>
  </si>
  <si>
    <r>
      <rPr>
        <sz val="9"/>
        <rFont val="Arial"/>
        <family val="2"/>
      </rPr>
      <t>17502 - AUTOSTRADE PER L'ITALIA S.P.A.</t>
    </r>
  </si>
  <si>
    <r>
      <rPr>
        <sz val="8"/>
        <rFont val="Arial Narrow"/>
        <family val="2"/>
      </rPr>
      <t>900013895D</t>
    </r>
  </si>
  <si>
    <r>
      <rPr>
        <sz val="8"/>
        <rFont val="Arial Narrow"/>
        <family val="2"/>
      </rPr>
      <t>900016160D</t>
    </r>
  </si>
  <si>
    <r>
      <rPr>
        <sz val="8"/>
        <rFont val="Arial Narrow"/>
        <family val="2"/>
      </rPr>
      <t>900018251D</t>
    </r>
  </si>
  <si>
    <r>
      <rPr>
        <sz val="9"/>
        <rFont val="Arial"/>
        <family val="2"/>
      </rPr>
      <t>16863 - AVENTINO SNC STAZIONE IP</t>
    </r>
  </si>
  <si>
    <r>
      <rPr>
        <sz val="8"/>
        <rFont val="Arial Narrow"/>
        <family val="2"/>
      </rPr>
      <t>FATTPA 57_17</t>
    </r>
  </si>
  <si>
    <r>
      <rPr>
        <sz val="8"/>
        <rFont val="Arial Narrow"/>
        <family val="2"/>
      </rPr>
      <t>FATTPA 58_17</t>
    </r>
  </si>
  <si>
    <r>
      <rPr>
        <sz val="9"/>
        <rFont val="Arial"/>
        <family val="2"/>
      </rPr>
      <t>10003 - BARASSI GIANNI</t>
    </r>
  </si>
  <si>
    <r>
      <rPr>
        <sz val="8"/>
        <rFont val="Arial Narrow"/>
        <family val="2"/>
      </rPr>
      <t>SF DT 970</t>
    </r>
  </si>
  <si>
    <r>
      <rPr>
        <sz val="9"/>
        <rFont val="Arial"/>
        <family val="2"/>
      </rPr>
      <t>9780 - BERARDI DANIELE - STAZIONE IP</t>
    </r>
  </si>
  <si>
    <r>
      <rPr>
        <sz val="8"/>
        <rFont val="Arial Narrow"/>
        <family val="2"/>
      </rPr>
      <t>15/02</t>
    </r>
  </si>
  <si>
    <r>
      <rPr>
        <sz val="8"/>
        <rFont val="Arial Narrow"/>
        <family val="2"/>
      </rPr>
      <t>16/02</t>
    </r>
  </si>
  <si>
    <r>
      <rPr>
        <sz val="9"/>
        <rFont val="Arial"/>
        <family val="2"/>
      </rPr>
      <t>18963 - BLUE STAR SOCIETA' COOPERATIVA</t>
    </r>
  </si>
  <si>
    <r>
      <rPr>
        <sz val="9"/>
        <rFont val="Arial"/>
        <family val="2"/>
      </rPr>
      <t>47278 - BOLOGNESE VALENTINO</t>
    </r>
  </si>
  <si>
    <r>
      <rPr>
        <sz val="8"/>
        <rFont val="Arial Narrow"/>
        <family val="2"/>
      </rPr>
      <t>06/A</t>
    </r>
  </si>
  <si>
    <r>
      <rPr>
        <sz val="8"/>
        <rFont val="Arial Narrow"/>
        <family val="2"/>
      </rPr>
      <t>07/A</t>
    </r>
  </si>
  <si>
    <r>
      <rPr>
        <sz val="9"/>
        <rFont val="Arial"/>
        <family val="2"/>
      </rPr>
      <t>47206 - BOMBA INFISSI S.N.C.</t>
    </r>
  </si>
  <si>
    <r>
      <rPr>
        <sz val="8"/>
        <rFont val="Arial Narrow"/>
        <family val="2"/>
      </rPr>
      <t>FATTPA 4_17</t>
    </r>
  </si>
  <si>
    <r>
      <rPr>
        <sz val="9"/>
        <rFont val="Arial"/>
        <family val="2"/>
      </rPr>
      <t>17946 - B.T.S. SRL BUS &amp; TRUCK SERVICES</t>
    </r>
  </si>
  <si>
    <r>
      <rPr>
        <sz val="8"/>
        <rFont val="Arial Narrow"/>
        <family val="2"/>
      </rPr>
      <t>327/PA/17</t>
    </r>
  </si>
  <si>
    <r>
      <rPr>
        <sz val="8"/>
        <rFont val="Arial Narrow"/>
        <family val="2"/>
      </rPr>
      <t>328/PA/17</t>
    </r>
  </si>
  <si>
    <r>
      <rPr>
        <sz val="8"/>
        <rFont val="Arial Narrow"/>
        <family val="2"/>
      </rPr>
      <t>329/PA/17</t>
    </r>
  </si>
  <si>
    <r>
      <rPr>
        <sz val="8"/>
        <rFont val="Arial Narrow"/>
        <family val="2"/>
      </rPr>
      <t>330/PA/17</t>
    </r>
  </si>
  <si>
    <r>
      <rPr>
        <sz val="8"/>
        <rFont val="Arial Narrow"/>
        <family val="2"/>
      </rPr>
      <t>331/PA/17</t>
    </r>
  </si>
  <si>
    <r>
      <rPr>
        <sz val="8"/>
        <rFont val="Arial Narrow"/>
        <family val="2"/>
      </rPr>
      <t>332/PA/17</t>
    </r>
  </si>
  <si>
    <r>
      <rPr>
        <sz val="8"/>
        <rFont val="Arial Narrow"/>
        <family val="2"/>
      </rPr>
      <t>333/PA/17</t>
    </r>
  </si>
  <si>
    <r>
      <rPr>
        <sz val="8"/>
        <rFont val="Arial Narrow"/>
        <family val="2"/>
      </rPr>
      <t>334/PA/17</t>
    </r>
  </si>
  <si>
    <r>
      <rPr>
        <sz val="8"/>
        <rFont val="Arial Narrow"/>
        <family val="2"/>
      </rPr>
      <t>335/PA/17</t>
    </r>
  </si>
  <si>
    <r>
      <rPr>
        <sz val="9"/>
        <rFont val="Arial"/>
        <family val="2"/>
      </rPr>
      <t>12761 - CACCAVALE S.R.L.</t>
    </r>
  </si>
  <si>
    <r>
      <rPr>
        <sz val="8"/>
        <rFont val="Arial Narrow"/>
        <family val="2"/>
      </rPr>
      <t>44/03</t>
    </r>
  </si>
  <si>
    <r>
      <rPr>
        <sz val="8"/>
        <rFont val="Arial Narrow"/>
        <family val="2"/>
      </rPr>
      <t>47/03</t>
    </r>
  </si>
  <si>
    <r>
      <rPr>
        <sz val="8"/>
        <rFont val="Arial Narrow"/>
        <family val="2"/>
      </rPr>
      <t>51/03</t>
    </r>
  </si>
  <si>
    <r>
      <rPr>
        <sz val="8"/>
        <rFont val="Arial Narrow"/>
        <family val="2"/>
      </rPr>
      <t>52/03</t>
    </r>
  </si>
  <si>
    <r>
      <rPr>
        <sz val="8"/>
        <rFont val="Arial Narrow"/>
        <family val="2"/>
      </rPr>
      <t>57/03</t>
    </r>
  </si>
  <si>
    <r>
      <rPr>
        <sz val="8"/>
        <rFont val="Arial Narrow"/>
        <family val="2"/>
      </rPr>
      <t>60/03</t>
    </r>
  </si>
  <si>
    <r>
      <rPr>
        <sz val="8"/>
        <rFont val="Arial Narrow"/>
        <family val="2"/>
      </rPr>
      <t>66/03</t>
    </r>
  </si>
  <si>
    <r>
      <rPr>
        <sz val="8"/>
        <rFont val="Arial Narrow"/>
        <family val="2"/>
      </rPr>
      <t>73/03</t>
    </r>
  </si>
  <si>
    <r>
      <rPr>
        <sz val="8"/>
        <rFont val="Arial Narrow"/>
        <family val="2"/>
      </rPr>
      <t>75/03</t>
    </r>
  </si>
  <si>
    <r>
      <rPr>
        <sz val="9"/>
        <rFont val="Arial"/>
        <family val="2"/>
      </rPr>
      <t>108 - CARLUCCI ALFONSO</t>
    </r>
  </si>
  <si>
    <r>
      <rPr>
        <sz val="8"/>
        <rFont val="Arial Narrow"/>
        <family val="2"/>
      </rPr>
      <t>SF-LIMITE CONTANTI 3</t>
    </r>
  </si>
  <si>
    <r>
      <rPr>
        <sz val="8"/>
        <rFont val="Arial Narrow"/>
        <family val="2"/>
      </rPr>
      <t>SF-LIMITE CONTANTI</t>
    </r>
  </si>
  <si>
    <r>
      <rPr>
        <sz val="9"/>
        <rFont val="Arial"/>
        <family val="2"/>
      </rPr>
      <t>1756 - CAVORSO COSTRUZIONI</t>
    </r>
  </si>
  <si>
    <r>
      <rPr>
        <sz val="8"/>
        <rFont val="Arial Narrow"/>
        <family val="2"/>
      </rPr>
      <t>FATTPA 4_15</t>
    </r>
  </si>
  <si>
    <r>
      <rPr>
        <sz val="9"/>
        <rFont val="Arial"/>
        <family val="2"/>
      </rPr>
      <t>1318 - C.E.MO.TER SNC</t>
    </r>
  </si>
  <si>
    <r>
      <rPr>
        <sz val="8"/>
        <rFont val="Arial Narrow"/>
        <family val="2"/>
      </rPr>
      <t>18/FE</t>
    </r>
  </si>
  <si>
    <r>
      <rPr>
        <sz val="9"/>
        <rFont val="Arial"/>
        <family val="2"/>
      </rPr>
      <t>19798 - CHERSTICH LUCA</t>
    </r>
  </si>
  <si>
    <r>
      <rPr>
        <sz val="8"/>
        <rFont val="Arial Narrow"/>
        <family val="2"/>
      </rPr>
      <t>FATTPA 6_17</t>
    </r>
  </si>
  <si>
    <r>
      <rPr>
        <sz val="9"/>
        <rFont val="Arial"/>
        <family val="2"/>
      </rPr>
      <t>18287 - CIALE' ROMANO di CIALE' OLINDO</t>
    </r>
  </si>
  <si>
    <r>
      <rPr>
        <sz val="8"/>
        <rFont val="Arial Narrow"/>
        <family val="2"/>
      </rPr>
      <t>sf</t>
    </r>
  </si>
  <si>
    <r>
      <rPr>
        <sz val="9"/>
        <rFont val="Arial"/>
        <family val="2"/>
      </rPr>
      <t>23449 - CIAMPONI MARIO</t>
    </r>
  </si>
  <si>
    <r>
      <rPr>
        <sz val="8"/>
        <rFont val="Arial Narrow"/>
        <family val="2"/>
      </rPr>
      <t>DT 862</t>
    </r>
  </si>
  <si>
    <r>
      <rPr>
        <sz val="9"/>
        <rFont val="Arial"/>
        <family val="2"/>
      </rPr>
      <t>47174 - CIARCIAGLINI ROBERTO</t>
    </r>
  </si>
  <si>
    <r>
      <rPr>
        <sz val="8"/>
        <rFont val="Arial Narrow"/>
        <family val="2"/>
      </rPr>
      <t>LQ. N. 457</t>
    </r>
  </si>
  <si>
    <r>
      <rPr>
        <sz val="9"/>
        <rFont val="Arial"/>
        <family val="2"/>
      </rPr>
      <t>1413 - CICCHITTI ERALDO - COSTRUZIONI</t>
    </r>
  </si>
  <si>
    <r>
      <rPr>
        <sz val="8"/>
        <rFont val="Arial Narrow"/>
        <family val="2"/>
      </rPr>
      <t>14/2017-FE</t>
    </r>
  </si>
  <si>
    <r>
      <rPr>
        <sz val="9"/>
        <rFont val="Arial"/>
        <family val="2"/>
      </rPr>
      <t>9777 - CICCONE CORRADO ELETTRAUTOFFICINA</t>
    </r>
  </si>
  <si>
    <r>
      <rPr>
        <sz val="8"/>
        <rFont val="Arial Narrow"/>
        <family val="2"/>
      </rPr>
      <t>73 E</t>
    </r>
  </si>
  <si>
    <r>
      <rPr>
        <sz val="8"/>
        <rFont val="Arial Narrow"/>
        <family val="2"/>
      </rPr>
      <t>74 E</t>
    </r>
  </si>
  <si>
    <r>
      <rPr>
        <sz val="9"/>
        <rFont val="Arial"/>
        <family val="2"/>
      </rPr>
      <t>16034 - COSMOGOMME di PR SUD SRL</t>
    </r>
  </si>
  <si>
    <r>
      <rPr>
        <sz val="8"/>
        <rFont val="Arial Narrow"/>
        <family val="2"/>
      </rPr>
      <t>17/50/00012</t>
    </r>
  </si>
  <si>
    <r>
      <rPr>
        <sz val="9"/>
        <rFont val="Arial"/>
        <family val="2"/>
      </rPr>
      <t>46998 - CROSS FACTOR s.p.a.</t>
    </r>
  </si>
  <si>
    <r>
      <rPr>
        <sz val="8"/>
        <rFont val="Arial Narrow"/>
        <family val="2"/>
      </rPr>
      <t>ST20170005567</t>
    </r>
  </si>
  <si>
    <r>
      <rPr>
        <sz val="8"/>
        <rFont val="Arial Narrow"/>
        <family val="2"/>
      </rPr>
      <t>ST20170006695</t>
    </r>
  </si>
  <si>
    <r>
      <rPr>
        <sz val="8"/>
        <rFont val="Arial Narrow"/>
        <family val="2"/>
      </rPr>
      <t>ST20170007257</t>
    </r>
  </si>
  <si>
    <r>
      <rPr>
        <sz val="9"/>
        <rFont val="Arial"/>
        <family val="2"/>
      </rPr>
      <t>45484 - C.S. &amp; A. CONSULTING SAS</t>
    </r>
  </si>
  <si>
    <r>
      <rPr>
        <sz val="9"/>
        <rFont val="Arial"/>
        <family val="2"/>
      </rPr>
      <t>13695 - DAL POZZO STEFANO</t>
    </r>
  </si>
  <si>
    <r>
      <rPr>
        <sz val="8"/>
        <rFont val="Arial Narrow"/>
        <family val="2"/>
      </rPr>
      <t>006/E</t>
    </r>
  </si>
  <si>
    <r>
      <rPr>
        <sz val="9"/>
        <rFont val="Arial"/>
        <family val="2"/>
      </rPr>
      <t>1599 - D'AMICO ANTONIO</t>
    </r>
  </si>
  <si>
    <r>
      <rPr>
        <sz val="8"/>
        <rFont val="Arial Narrow"/>
        <family val="2"/>
      </rPr>
      <t>2E/2017</t>
    </r>
  </si>
  <si>
    <r>
      <rPr>
        <sz val="9"/>
        <rFont val="Arial"/>
        <family val="2"/>
      </rPr>
      <t>22654 - D'ANDREA ANDREA GIACINTO</t>
    </r>
  </si>
  <si>
    <r>
      <rPr>
        <sz val="9"/>
        <rFont val="Arial"/>
        <family val="2"/>
      </rPr>
      <t>12238 - D'ANDREA FRANCO CAMILLO</t>
    </r>
  </si>
  <si>
    <r>
      <rPr>
        <sz val="8"/>
        <rFont val="Arial Narrow"/>
        <family val="2"/>
      </rPr>
      <t>7/02</t>
    </r>
  </si>
  <si>
    <r>
      <rPr>
        <sz val="9"/>
        <rFont val="Arial"/>
        <family val="2"/>
      </rPr>
      <t>7421 - D'ANGELO CLORINDA</t>
    </r>
  </si>
  <si>
    <r>
      <rPr>
        <sz val="9"/>
        <rFont val="Arial"/>
        <family val="2"/>
      </rPr>
      <t>45797 - DATA MANAGEMENT PA SPA</t>
    </r>
  </si>
  <si>
    <r>
      <rPr>
        <sz val="9"/>
        <rFont val="Arial"/>
        <family val="2"/>
      </rPr>
      <t>22781 - DE5 SERVICES S.R.L.</t>
    </r>
  </si>
  <si>
    <r>
      <rPr>
        <sz val="8"/>
        <rFont val="Arial Narrow"/>
        <family val="2"/>
      </rPr>
      <t>07/PA/2017</t>
    </r>
  </si>
  <si>
    <r>
      <rPr>
        <sz val="8"/>
        <rFont val="Arial Narrow"/>
        <family val="2"/>
      </rPr>
      <t>08/PA/2017</t>
    </r>
  </si>
  <si>
    <r>
      <rPr>
        <sz val="9"/>
        <rFont val="Arial"/>
        <family val="2"/>
      </rPr>
      <t>22083 - DE CINQUE LINEAR HOUSE SNC</t>
    </r>
  </si>
  <si>
    <r>
      <rPr>
        <sz val="8"/>
        <rFont val="Arial Narrow"/>
        <family val="2"/>
      </rPr>
      <t>44/07</t>
    </r>
  </si>
  <si>
    <r>
      <rPr>
        <sz val="9"/>
        <rFont val="Arial"/>
        <family val="2"/>
      </rPr>
      <t>46547 - DEDAGROUP PUBLIC SERVICES SRL SOCIETA' UNIPERSONALE</t>
    </r>
  </si>
  <si>
    <r>
      <rPr>
        <sz val="9"/>
        <rFont val="Arial"/>
        <family val="2"/>
      </rPr>
      <t>47004 - DE IULIIS ALESSANDRO</t>
    </r>
  </si>
  <si>
    <r>
      <rPr>
        <sz val="8"/>
        <rFont val="Arial Narrow"/>
        <family val="2"/>
      </rPr>
      <t>FATTPA 1_17</t>
    </r>
  </si>
  <si>
    <r>
      <rPr>
        <sz val="9"/>
        <rFont val="Arial"/>
        <family val="2"/>
      </rPr>
      <t>18554 - DELFINO &amp; PARTNERS</t>
    </r>
  </si>
  <si>
    <r>
      <rPr>
        <sz val="8"/>
        <rFont val="Arial Narrow"/>
        <family val="2"/>
      </rPr>
      <t>1012/PA</t>
    </r>
  </si>
  <si>
    <r>
      <rPr>
        <sz val="8"/>
        <rFont val="Arial Narrow"/>
        <family val="2"/>
      </rPr>
      <t>1336/PA</t>
    </r>
  </si>
  <si>
    <r>
      <rPr>
        <sz val="9"/>
        <rFont val="Arial"/>
        <family val="2"/>
      </rPr>
      <t>22607 - DE LUCA SERVIZI di De Luca Claudio</t>
    </r>
  </si>
  <si>
    <r>
      <rPr>
        <sz val="8"/>
        <rFont val="Arial Narrow"/>
        <family val="2"/>
      </rPr>
      <t>FATTPA 8_17</t>
    </r>
  </si>
  <si>
    <r>
      <rPr>
        <sz val="8"/>
        <rFont val="Arial Narrow"/>
        <family val="2"/>
      </rPr>
      <t>FATTPA 9_17</t>
    </r>
  </si>
  <si>
    <r>
      <rPr>
        <sz val="9"/>
        <rFont val="Arial"/>
        <family val="2"/>
      </rPr>
      <t>4223 - DI BIASE D. &amp; C. S.N.C.</t>
    </r>
  </si>
  <si>
    <r>
      <rPr>
        <sz val="8"/>
        <rFont val="Arial Narrow"/>
        <family val="2"/>
      </rPr>
      <t>19/PA</t>
    </r>
  </si>
  <si>
    <r>
      <rPr>
        <sz val="8"/>
        <rFont val="Arial Narrow"/>
        <family val="2"/>
      </rPr>
      <t>21/PA</t>
    </r>
  </si>
  <si>
    <r>
      <rPr>
        <sz val="8"/>
        <rFont val="Arial Narrow"/>
        <family val="2"/>
      </rPr>
      <t>22/PA</t>
    </r>
  </si>
  <si>
    <r>
      <rPr>
        <sz val="8"/>
        <rFont val="Arial Narrow"/>
        <family val="2"/>
      </rPr>
      <t>24/PA</t>
    </r>
  </si>
  <si>
    <r>
      <rPr>
        <sz val="8"/>
        <rFont val="Arial Narrow"/>
        <family val="2"/>
      </rPr>
      <t>27/PA</t>
    </r>
  </si>
  <si>
    <r>
      <rPr>
        <sz val="9"/>
        <rFont val="Arial"/>
        <family val="2"/>
      </rPr>
      <t>1251 - DI CARLO ITALIA</t>
    </r>
  </si>
  <si>
    <r>
      <rPr>
        <sz val="9"/>
        <rFont val="Arial"/>
        <family val="2"/>
      </rPr>
      <t>757 - DI FEDERICO GIOVANNI-OFFICINA MECCANICA</t>
    </r>
  </si>
  <si>
    <r>
      <rPr>
        <sz val="9"/>
        <rFont val="Arial"/>
        <family val="2"/>
      </rPr>
      <t>837 - DI MARINO S.R.L.</t>
    </r>
  </si>
  <si>
    <r>
      <rPr>
        <sz val="8"/>
        <rFont val="Arial Narrow"/>
        <family val="2"/>
      </rPr>
      <t>05/17</t>
    </r>
  </si>
  <si>
    <r>
      <rPr>
        <sz val="9"/>
        <rFont val="Arial"/>
        <family val="2"/>
      </rPr>
      <t>7100 - DIME S.R.L.</t>
    </r>
  </si>
  <si>
    <r>
      <rPr>
        <sz val="8"/>
        <rFont val="Arial Narrow"/>
        <family val="2"/>
      </rPr>
      <t>0000038VP</t>
    </r>
  </si>
  <si>
    <r>
      <rPr>
        <sz val="8"/>
        <rFont val="Arial Narrow"/>
        <family val="2"/>
      </rPr>
      <t>0000039VP</t>
    </r>
  </si>
  <si>
    <r>
      <rPr>
        <sz val="8"/>
        <rFont val="Arial Narrow"/>
        <family val="2"/>
      </rPr>
      <t>0000040VP</t>
    </r>
  </si>
  <si>
    <r>
      <rPr>
        <sz val="8"/>
        <rFont val="Arial Narrow"/>
        <family val="2"/>
      </rPr>
      <t>0000044VP</t>
    </r>
  </si>
  <si>
    <r>
      <rPr>
        <sz val="8"/>
        <rFont val="Arial Narrow"/>
        <family val="2"/>
      </rPr>
      <t>0000045VP</t>
    </r>
  </si>
  <si>
    <r>
      <rPr>
        <sz val="8"/>
        <rFont val="Arial Narrow"/>
        <family val="2"/>
      </rPr>
      <t>0000058VP</t>
    </r>
  </si>
  <si>
    <r>
      <rPr>
        <sz val="8"/>
        <rFont val="Arial Narrow"/>
        <family val="2"/>
      </rPr>
      <t>0000059VP</t>
    </r>
  </si>
  <si>
    <r>
      <rPr>
        <sz val="8"/>
        <rFont val="Arial Narrow"/>
        <family val="2"/>
      </rPr>
      <t>0000060VP</t>
    </r>
  </si>
  <si>
    <r>
      <rPr>
        <sz val="8"/>
        <rFont val="Arial Narrow"/>
        <family val="2"/>
      </rPr>
      <t>0000061VP</t>
    </r>
  </si>
  <si>
    <r>
      <rPr>
        <sz val="8"/>
        <rFont val="Arial Narrow"/>
        <family val="2"/>
      </rPr>
      <t>0000062VP</t>
    </r>
  </si>
  <si>
    <r>
      <rPr>
        <sz val="8"/>
        <rFont val="Arial Narrow"/>
        <family val="2"/>
      </rPr>
      <t>0000070VP</t>
    </r>
  </si>
  <si>
    <r>
      <rPr>
        <sz val="8"/>
        <rFont val="Arial Narrow"/>
        <family val="2"/>
      </rPr>
      <t>0000071VP</t>
    </r>
  </si>
  <si>
    <r>
      <rPr>
        <sz val="8"/>
        <rFont val="Arial Narrow"/>
        <family val="2"/>
      </rPr>
      <t>0000072VP</t>
    </r>
  </si>
  <si>
    <r>
      <rPr>
        <sz val="9"/>
        <rFont val="Arial"/>
        <family val="2"/>
      </rPr>
      <t>45763 - DI PRIMIO NOLEGGI SAS</t>
    </r>
  </si>
  <si>
    <r>
      <rPr>
        <sz val="9"/>
        <rFont val="Arial"/>
        <family val="2"/>
      </rPr>
      <t>9889 - DI RENZO UMBERTO</t>
    </r>
  </si>
  <si>
    <r>
      <rPr>
        <sz val="8"/>
        <rFont val="Arial Narrow"/>
        <family val="2"/>
      </rPr>
      <t>FATTPA 5_17</t>
    </r>
  </si>
  <si>
    <r>
      <rPr>
        <sz val="9"/>
        <rFont val="Arial"/>
        <family val="2"/>
      </rPr>
      <t>9133 - DI RIENZO MIRELLA</t>
    </r>
  </si>
  <si>
    <r>
      <rPr>
        <sz val="9"/>
        <rFont val="Arial"/>
        <family val="2"/>
      </rPr>
      <t>14801 - DIRITTOITALIA.IT- Scuola di formaz."L.Graziano".</t>
    </r>
  </si>
  <si>
    <r>
      <rPr>
        <sz val="8"/>
        <rFont val="Arial Narrow"/>
        <family val="2"/>
      </rPr>
      <t>FATTPA 821_17</t>
    </r>
  </si>
  <si>
    <r>
      <rPr>
        <sz val="9"/>
        <rFont val="Arial"/>
        <family val="2"/>
      </rPr>
      <t>47058 - DI ROCCO PATRIZIA</t>
    </r>
  </si>
  <si>
    <r>
      <rPr>
        <sz val="8"/>
        <rFont val="Arial Narrow"/>
        <family val="2"/>
      </rPr>
      <t>SF LQ 485</t>
    </r>
  </si>
  <si>
    <r>
      <rPr>
        <sz val="9"/>
        <rFont val="Arial"/>
        <family val="2"/>
      </rPr>
      <t>19944 - DI SARIO S.R.L.</t>
    </r>
  </si>
  <si>
    <r>
      <rPr>
        <sz val="8"/>
        <rFont val="Arial Narrow"/>
        <family val="2"/>
      </rPr>
      <t>FATTPA 36_17</t>
    </r>
  </si>
  <si>
    <r>
      <rPr>
        <sz val="8"/>
        <rFont val="Arial Narrow"/>
        <family val="2"/>
      </rPr>
      <t>FATTPA 37_17</t>
    </r>
  </si>
  <si>
    <r>
      <rPr>
        <sz val="8"/>
        <rFont val="Arial Narrow"/>
        <family val="2"/>
      </rPr>
      <t>FATTPA 43_17</t>
    </r>
  </si>
  <si>
    <r>
      <rPr>
        <sz val="9"/>
        <rFont val="Arial"/>
        <family val="2"/>
      </rPr>
      <t>47147 - DI SILVIO STEFANIA</t>
    </r>
  </si>
  <si>
    <r>
      <rPr>
        <sz val="8"/>
        <rFont val="Arial Narrow"/>
        <family val="2"/>
      </rPr>
      <t>LQ. N. 452</t>
    </r>
  </si>
  <si>
    <r>
      <rPr>
        <sz val="9"/>
        <rFont val="Arial"/>
        <family val="2"/>
      </rPr>
      <t>47342 - DI TIZIO GIUSEPPE LUCIANI MARIA GRAZIA BUCCI ROBERTA</t>
    </r>
  </si>
  <si>
    <r>
      <rPr>
        <sz val="8"/>
        <rFont val="Arial Narrow"/>
        <family val="2"/>
      </rPr>
      <t>LQ 540</t>
    </r>
  </si>
  <si>
    <r>
      <rPr>
        <sz val="9"/>
        <rFont val="Arial"/>
        <family val="2"/>
      </rPr>
      <t>8449 - DI TORO GINA</t>
    </r>
  </si>
  <si>
    <r>
      <rPr>
        <sz val="8"/>
        <rFont val="Arial Narrow"/>
        <family val="2"/>
      </rPr>
      <t>2/PA</t>
    </r>
  </si>
  <si>
    <r>
      <rPr>
        <sz val="9"/>
        <rFont val="Arial"/>
        <family val="2"/>
      </rPr>
      <t>47364 - DI VINCENZO NICOLA</t>
    </r>
  </si>
  <si>
    <r>
      <rPr>
        <sz val="9"/>
        <rFont val="Arial"/>
        <family val="2"/>
      </rPr>
      <t>716 - DONATELLI ERMINIA</t>
    </r>
  </si>
  <si>
    <r>
      <rPr>
        <sz val="8"/>
        <rFont val="Arial Narrow"/>
        <family val="2"/>
      </rPr>
      <t>23/2017</t>
    </r>
  </si>
  <si>
    <r>
      <rPr>
        <sz val="9"/>
        <rFont val="Arial"/>
        <family val="2"/>
      </rPr>
      <t>47130 - DUEC IMPIANTI TECNOLOGICI SRL</t>
    </r>
  </si>
  <si>
    <r>
      <rPr>
        <sz val="8"/>
        <rFont val="Arial Narrow"/>
        <family val="2"/>
      </rPr>
      <t>21 EL / 2017</t>
    </r>
  </si>
  <si>
    <r>
      <rPr>
        <sz val="8"/>
        <rFont val="Arial Narrow"/>
        <family val="2"/>
      </rPr>
      <t>22 EL / 2017</t>
    </r>
  </si>
  <si>
    <r>
      <rPr>
        <sz val="9"/>
        <rFont val="Arial"/>
        <family val="2"/>
      </rPr>
      <t>8 - ECONOMO PROVINCIALE - DOTT. FABIO DI CRESCENZO</t>
    </r>
  </si>
  <si>
    <r>
      <rPr>
        <sz val="9"/>
        <rFont val="Arial"/>
        <family val="2"/>
      </rPr>
      <t>9512 - EDILBIANCO DI PIERLUIGI BIANCO</t>
    </r>
  </si>
  <si>
    <r>
      <rPr>
        <sz val="8"/>
        <rFont val="Arial Narrow"/>
        <family val="2"/>
      </rPr>
      <t>2PA</t>
    </r>
  </si>
  <si>
    <r>
      <rPr>
        <sz val="9"/>
        <rFont val="Arial"/>
        <family val="2"/>
      </rPr>
      <t>45706 - EDILIZIA CANDELORO SRL</t>
    </r>
  </si>
  <si>
    <r>
      <rPr>
        <sz val="9"/>
        <rFont val="Arial"/>
        <family val="2"/>
      </rPr>
      <t>22988 - EFFEGIUFFICIO S.N.C.</t>
    </r>
  </si>
  <si>
    <r>
      <rPr>
        <sz val="8"/>
        <rFont val="Arial Narrow"/>
        <family val="2"/>
      </rPr>
      <t>000381/00</t>
    </r>
  </si>
  <si>
    <r>
      <rPr>
        <sz val="9"/>
        <rFont val="Arial"/>
        <family val="2"/>
      </rPr>
      <t>8587 - EMMEPI PERROZZI SRL</t>
    </r>
  </si>
  <si>
    <r>
      <rPr>
        <sz val="8"/>
        <rFont val="Arial Narrow"/>
        <family val="2"/>
      </rPr>
      <t>7/04</t>
    </r>
  </si>
  <si>
    <r>
      <rPr>
        <sz val="8"/>
        <rFont val="Arial Narrow"/>
        <family val="2"/>
      </rPr>
      <t>8/04</t>
    </r>
  </si>
  <si>
    <r>
      <rPr>
        <sz val="8"/>
        <rFont val="Arial Narrow"/>
        <family val="2"/>
      </rPr>
      <t>9/04</t>
    </r>
  </si>
  <si>
    <r>
      <rPr>
        <sz val="9"/>
        <rFont val="Arial"/>
        <family val="2"/>
      </rPr>
      <t>17881 - ENEL ENERGIA SPA</t>
    </r>
  </si>
  <si>
    <r>
      <rPr>
        <sz val="8"/>
        <rFont val="Arial Narrow"/>
        <family val="2"/>
      </rPr>
      <t>PROVV. N. 3</t>
    </r>
  </si>
  <si>
    <r>
      <rPr>
        <sz val="9"/>
        <rFont val="Arial"/>
        <family val="2"/>
      </rPr>
      <t>46901 - ENGIM SISTEMI &amp; SVILUPPO S.R.L.</t>
    </r>
  </si>
  <si>
    <r>
      <rPr>
        <sz val="9"/>
        <rFont val="Arial"/>
        <family val="2"/>
      </rPr>
      <t>9778 - ENI S.P.A. - DIVISIONE GAS &amp; POWER</t>
    </r>
  </si>
  <si>
    <r>
      <rPr>
        <sz val="8"/>
        <rFont val="Arial Narrow"/>
        <family val="2"/>
      </rPr>
      <t>M090804847</t>
    </r>
  </si>
  <si>
    <r>
      <rPr>
        <sz val="8"/>
        <rFont val="Arial Narrow"/>
        <family val="2"/>
      </rPr>
      <t>M100048647</t>
    </r>
  </si>
  <si>
    <r>
      <rPr>
        <sz val="8"/>
        <rFont val="Arial Narrow"/>
        <family val="2"/>
      </rPr>
      <t>M100096515</t>
    </r>
  </si>
  <si>
    <r>
      <rPr>
        <sz val="8"/>
        <rFont val="Arial Narrow"/>
        <family val="2"/>
      </rPr>
      <t>M100181676</t>
    </r>
  </si>
  <si>
    <r>
      <rPr>
        <sz val="8"/>
        <rFont val="Arial Narrow"/>
        <family val="2"/>
      </rPr>
      <t>M100252534</t>
    </r>
  </si>
  <si>
    <r>
      <rPr>
        <sz val="8"/>
        <rFont val="Arial Narrow"/>
        <family val="2"/>
      </rPr>
      <t>M100395136</t>
    </r>
  </si>
  <si>
    <r>
      <rPr>
        <sz val="8"/>
        <rFont val="Arial Narrow"/>
        <family val="2"/>
      </rPr>
      <t>M100709497</t>
    </r>
  </si>
  <si>
    <r>
      <rPr>
        <sz val="9"/>
        <rFont val="Arial"/>
        <family val="2"/>
      </rPr>
      <t>2782 - ERREBIAN S.P.A.</t>
    </r>
  </si>
  <si>
    <r>
      <rPr>
        <sz val="8"/>
        <rFont val="Arial Narrow"/>
        <family val="2"/>
      </rPr>
      <t>V2/547833</t>
    </r>
  </si>
  <si>
    <r>
      <rPr>
        <sz val="8"/>
        <rFont val="Arial Narrow"/>
        <family val="2"/>
      </rPr>
      <t>V2/552934</t>
    </r>
  </si>
  <si>
    <r>
      <rPr>
        <sz val="9"/>
        <rFont val="Arial"/>
        <family val="2"/>
      </rPr>
      <t>19695 - ERRE DUE SRL</t>
    </r>
  </si>
  <si>
    <r>
      <rPr>
        <sz val="9"/>
        <rFont val="Arial"/>
        <family val="2"/>
      </rPr>
      <t>22459 - ESTRA ENERGIE SRL</t>
    </r>
  </si>
  <si>
    <r>
      <rPr>
        <sz val="9"/>
        <rFont val="Arial"/>
        <family val="2"/>
      </rPr>
      <t>18964 - EUROCOLOR S.R.L.</t>
    </r>
  </si>
  <si>
    <r>
      <rPr>
        <sz val="8"/>
        <rFont val="Arial Narrow"/>
        <family val="2"/>
      </rPr>
      <t>1385/F</t>
    </r>
  </si>
  <si>
    <r>
      <rPr>
        <sz val="8"/>
        <rFont val="Arial Narrow"/>
        <family val="2"/>
      </rPr>
      <t>1386/F</t>
    </r>
  </si>
  <si>
    <r>
      <rPr>
        <sz val="8"/>
        <rFont val="Arial Narrow"/>
        <family val="2"/>
      </rPr>
      <t>1387/F</t>
    </r>
  </si>
  <si>
    <r>
      <rPr>
        <sz val="8"/>
        <rFont val="Arial Narrow"/>
        <family val="2"/>
      </rPr>
      <t>1587/F</t>
    </r>
  </si>
  <si>
    <r>
      <rPr>
        <sz val="8"/>
        <rFont val="Arial Narrow"/>
        <family val="2"/>
      </rPr>
      <t>1588/F</t>
    </r>
  </si>
  <si>
    <r>
      <rPr>
        <sz val="8"/>
        <rFont val="Arial Narrow"/>
        <family val="2"/>
      </rPr>
      <t>1791/F</t>
    </r>
  </si>
  <si>
    <r>
      <rPr>
        <sz val="9"/>
        <rFont val="Arial"/>
        <family val="2"/>
      </rPr>
      <t>20046 - EUROGARDEN S.N.C.</t>
    </r>
  </si>
  <si>
    <r>
      <rPr>
        <sz val="8"/>
        <rFont val="Arial Narrow"/>
        <family val="2"/>
      </rPr>
      <t>FATTPA 3_17</t>
    </r>
  </si>
  <si>
    <r>
      <rPr>
        <sz val="9"/>
        <rFont val="Arial"/>
        <family val="2"/>
      </rPr>
      <t>21059 - EUROSIGNAL SRL</t>
    </r>
  </si>
  <si>
    <r>
      <rPr>
        <sz val="8"/>
        <rFont val="Arial Narrow"/>
        <family val="2"/>
      </rPr>
      <t>70PA/2017</t>
    </r>
  </si>
  <si>
    <r>
      <rPr>
        <sz val="9"/>
        <rFont val="Arial"/>
        <family val="2"/>
      </rPr>
      <t>23474 - EUROS SRL - SOCIETA' DI ENGINEERING</t>
    </r>
  </si>
  <si>
    <r>
      <rPr>
        <sz val="9"/>
        <rFont val="Arial"/>
        <family val="2"/>
      </rPr>
      <t>19429 - FAIR SRL</t>
    </r>
  </si>
  <si>
    <r>
      <rPr>
        <sz val="8"/>
        <rFont val="Arial Narrow"/>
        <family val="2"/>
      </rPr>
      <t>02/EL</t>
    </r>
  </si>
  <si>
    <r>
      <rPr>
        <sz val="8"/>
        <rFont val="Arial Narrow"/>
        <family val="2"/>
      </rPr>
      <t>03/EL</t>
    </r>
  </si>
  <si>
    <r>
      <rPr>
        <sz val="9"/>
        <rFont val="Arial"/>
        <family val="2"/>
      </rPr>
      <t>1149 - FERRAMENTA SALVATORE S.R.L.</t>
    </r>
  </si>
  <si>
    <r>
      <rPr>
        <sz val="9"/>
        <rFont val="Arial"/>
        <family val="2"/>
      </rPr>
      <t>1567 - FINORI LUCIO</t>
    </r>
  </si>
  <si>
    <r>
      <rPr>
        <sz val="9"/>
        <rFont val="Arial"/>
        <family val="2"/>
      </rPr>
      <t>2089 - FLAMMINIO ANTONINO</t>
    </r>
  </si>
  <si>
    <r>
      <rPr>
        <sz val="9"/>
        <rFont val="Arial"/>
        <family val="2"/>
      </rPr>
      <t>9611 - F.LLI BOSCHETTI ENERGIE S.R.L.</t>
    </r>
  </si>
  <si>
    <r>
      <rPr>
        <sz val="8"/>
        <rFont val="Arial Narrow"/>
        <family val="2"/>
      </rPr>
      <t>FATTPA 26_17</t>
    </r>
  </si>
  <si>
    <r>
      <rPr>
        <sz val="8"/>
        <rFont val="Arial Narrow"/>
        <family val="2"/>
      </rPr>
      <t>FATTPA 38_17</t>
    </r>
  </si>
  <si>
    <r>
      <rPr>
        <sz val="9"/>
        <rFont val="Arial"/>
        <family val="2"/>
      </rPr>
      <t>747 - F.LLI GIURASTANTE S.N.C.</t>
    </r>
  </si>
  <si>
    <t>FATTPA 16_16</t>
  </si>
  <si>
    <t>FATTPA 17_16</t>
  </si>
  <si>
    <r>
      <rPr>
        <sz val="9"/>
        <rFont val="Arial"/>
        <family val="2"/>
      </rPr>
      <t>1597 - F.LLI LUCCI DI LUCCI ANTONIO&amp;FRANCESCO S.N.C</t>
    </r>
  </si>
  <si>
    <r>
      <rPr>
        <sz val="8"/>
        <rFont val="Arial Narrow"/>
        <family val="2"/>
      </rPr>
      <t>15/01</t>
    </r>
  </si>
  <si>
    <t>regolarizzato</t>
  </si>
  <si>
    <r>
      <rPr>
        <sz val="8"/>
        <rFont val="Arial Narrow"/>
        <family val="2"/>
      </rPr>
      <t>49/01</t>
    </r>
  </si>
  <si>
    <r>
      <rPr>
        <sz val="9"/>
        <rFont val="Arial"/>
        <family val="2"/>
      </rPr>
      <t>12482 - F.LLI ORLANDO di ORLANDO ALFONSO &amp; C</t>
    </r>
  </si>
  <si>
    <r>
      <rPr>
        <sz val="8"/>
        <rFont val="Arial Narrow"/>
        <family val="2"/>
      </rPr>
      <t>FE17018</t>
    </r>
  </si>
  <si>
    <r>
      <rPr>
        <sz val="8"/>
        <rFont val="Arial Narrow"/>
        <family val="2"/>
      </rPr>
      <t>FE17019</t>
    </r>
  </si>
  <si>
    <r>
      <rPr>
        <sz val="9"/>
        <rFont val="Arial"/>
        <family val="2"/>
      </rPr>
      <t>1568 - F.LLI PERSICHITTI SNC DI PERSICHITTI NATALE E C.</t>
    </r>
  </si>
  <si>
    <r>
      <rPr>
        <sz val="8"/>
        <rFont val="Arial Narrow"/>
        <family val="2"/>
      </rPr>
      <t>28/PA</t>
    </r>
  </si>
  <si>
    <r>
      <rPr>
        <sz val="8"/>
        <rFont val="Arial Narrow"/>
        <family val="2"/>
      </rPr>
      <t>29/PA</t>
    </r>
  </si>
  <si>
    <r>
      <rPr>
        <sz val="9"/>
        <rFont val="Arial"/>
        <family val="2"/>
      </rPr>
      <t>17576 - FONDAZIONE LUCA ROMANO ONLUS</t>
    </r>
  </si>
  <si>
    <r>
      <rPr>
        <sz val="8"/>
        <rFont val="Arial Narrow"/>
        <family val="2"/>
      </rPr>
      <t>LQ 549</t>
    </r>
  </si>
  <si>
    <r>
      <rPr>
        <sz val="9"/>
        <rFont val="Arial"/>
        <family val="2"/>
      </rPr>
      <t>12750 - FOSSACECA SRL</t>
    </r>
  </si>
  <si>
    <r>
      <rPr>
        <sz val="8"/>
        <rFont val="Arial Narrow"/>
        <family val="2"/>
      </rPr>
      <t>000017-2017-1</t>
    </r>
  </si>
  <si>
    <r>
      <rPr>
        <sz val="9"/>
        <rFont val="Arial"/>
        <family val="2"/>
      </rPr>
      <t>22751 - F.ROTA ANTI E LOCALI DL 174-12</t>
    </r>
  </si>
  <si>
    <r>
      <rPr>
        <sz val="8"/>
        <rFont val="Arial Narrow"/>
        <family val="2"/>
      </rPr>
      <t>VARIAZIONE N.11</t>
    </r>
  </si>
  <si>
    <r>
      <rPr>
        <sz val="9"/>
        <rFont val="Arial"/>
        <family val="2"/>
      </rPr>
      <t>23446 - FUSILLO NICOLA</t>
    </r>
  </si>
  <si>
    <r>
      <rPr>
        <sz val="9"/>
        <rFont val="Arial"/>
        <family val="2"/>
      </rPr>
      <t>45818 - GALLO MARIO</t>
    </r>
  </si>
  <si>
    <r>
      <rPr>
        <sz val="8"/>
        <rFont val="Arial Narrow"/>
        <family val="2"/>
      </rPr>
      <t>000004-2017-01</t>
    </r>
  </si>
  <si>
    <r>
      <rPr>
        <sz val="9"/>
        <rFont val="Arial"/>
        <family val="2"/>
      </rPr>
      <t>4517 - GAMMA SEGNALETICA S.N.C.</t>
    </r>
  </si>
  <si>
    <t xml:space="preserve">FATTPA 22_17                                            </t>
  </si>
  <si>
    <r>
      <rPr>
        <sz val="9"/>
        <rFont val="Arial"/>
        <family val="2"/>
      </rPr>
      <t>7764 - GARZARELLA CARMINE</t>
    </r>
  </si>
  <si>
    <r>
      <rPr>
        <sz val="9"/>
        <rFont val="Arial"/>
        <family val="2"/>
      </rPr>
      <t>46790 - GEINA S.R.L.</t>
    </r>
  </si>
  <si>
    <r>
      <rPr>
        <sz val="8"/>
        <rFont val="Arial Narrow"/>
        <family val="2"/>
      </rPr>
      <t>9/FE</t>
    </r>
  </si>
  <si>
    <r>
      <rPr>
        <sz val="9"/>
        <rFont val="Arial"/>
        <family val="2"/>
      </rPr>
      <t>596 - GIACOMUCCI SNC DI GIACOMUCCI GIOVANNI &amp; C</t>
    </r>
  </si>
  <si>
    <r>
      <rPr>
        <sz val="9"/>
        <rFont val="Arial"/>
        <family val="2"/>
      </rPr>
      <t>23561 - GIALLORETO ANGELO</t>
    </r>
  </si>
  <si>
    <r>
      <rPr>
        <sz val="8"/>
        <rFont val="Arial Narrow"/>
        <family val="2"/>
      </rPr>
      <t>LQ-503-2017</t>
    </r>
  </si>
  <si>
    <r>
      <rPr>
        <sz val="9"/>
        <rFont val="Arial"/>
        <family val="2"/>
      </rPr>
      <t>18296 - GIAMBERARDINO S.R.L.</t>
    </r>
  </si>
  <si>
    <r>
      <rPr>
        <sz val="8"/>
        <rFont val="Arial Narrow"/>
        <family val="2"/>
      </rPr>
      <t>05_PA</t>
    </r>
  </si>
  <si>
    <r>
      <rPr>
        <sz val="9"/>
        <rFont val="Arial"/>
        <family val="2"/>
      </rPr>
      <t>47145 - GIANCRISTOFARO IMPIANTI S.R.L.S.</t>
    </r>
  </si>
  <si>
    <r>
      <rPr>
        <sz val="8"/>
        <rFont val="Arial Narrow"/>
        <family val="2"/>
      </rPr>
      <t>1/PA</t>
    </r>
  </si>
  <si>
    <r>
      <rPr>
        <sz val="9"/>
        <rFont val="Arial"/>
        <family val="2"/>
      </rPr>
      <t>18163 - GIARROCCO NICOLA</t>
    </r>
  </si>
  <si>
    <r>
      <rPr>
        <sz val="8"/>
        <rFont val="Arial Narrow"/>
        <family val="2"/>
      </rPr>
      <t>SF LQ 424</t>
    </r>
  </si>
  <si>
    <r>
      <rPr>
        <sz val="9"/>
        <rFont val="Arial"/>
        <family val="2"/>
      </rPr>
      <t>18967 - GIULIANO DOMENICO</t>
    </r>
  </si>
  <si>
    <r>
      <rPr>
        <sz val="9"/>
        <rFont val="Arial"/>
        <family val="2"/>
      </rPr>
      <t>10550 - GLOBIT SRL</t>
    </r>
  </si>
  <si>
    <r>
      <rPr>
        <sz val="8"/>
        <rFont val="Arial Narrow"/>
        <family val="2"/>
      </rPr>
      <t>000457/FE</t>
    </r>
  </si>
  <si>
    <r>
      <rPr>
        <sz val="8"/>
        <rFont val="Arial Narrow"/>
        <family val="2"/>
      </rPr>
      <t>000458/FE</t>
    </r>
  </si>
  <si>
    <r>
      <rPr>
        <sz val="8"/>
        <rFont val="Arial Narrow"/>
        <family val="2"/>
      </rPr>
      <t>000459/FE</t>
    </r>
  </si>
  <si>
    <r>
      <rPr>
        <sz val="8"/>
        <rFont val="Arial Narrow"/>
        <family val="2"/>
      </rPr>
      <t>000463/FE</t>
    </r>
  </si>
  <si>
    <r>
      <rPr>
        <sz val="8"/>
        <rFont val="Arial Narrow"/>
        <family val="2"/>
      </rPr>
      <t>000464/FE</t>
    </r>
  </si>
  <si>
    <r>
      <rPr>
        <sz val="8"/>
        <rFont val="Arial Narrow"/>
        <family val="2"/>
      </rPr>
      <t>000465/FE</t>
    </r>
  </si>
  <si>
    <r>
      <rPr>
        <sz val="8"/>
        <rFont val="Arial Narrow"/>
        <family val="2"/>
      </rPr>
      <t>000492/FE</t>
    </r>
  </si>
  <si>
    <r>
      <rPr>
        <sz val="9"/>
        <rFont val="Arial"/>
        <family val="2"/>
      </rPr>
      <t>18712 - GRIFONE DARIO</t>
    </r>
  </si>
  <si>
    <r>
      <rPr>
        <sz val="8"/>
        <rFont val="Arial Narrow"/>
        <family val="2"/>
      </rPr>
      <t>5/PA</t>
    </r>
  </si>
  <si>
    <r>
      <rPr>
        <sz val="8"/>
        <rFont val="Arial Narrow"/>
        <family val="2"/>
      </rPr>
      <t>6/PA</t>
    </r>
  </si>
  <si>
    <r>
      <rPr>
        <sz val="9"/>
        <rFont val="Arial"/>
        <family val="2"/>
      </rPr>
      <t>20414 - GROSSO PIETRO</t>
    </r>
  </si>
  <si>
    <r>
      <rPr>
        <sz val="8"/>
        <rFont val="Arial Narrow"/>
        <family val="2"/>
      </rPr>
      <t>SF RICEVUTA N1</t>
    </r>
  </si>
  <si>
    <r>
      <rPr>
        <sz val="9"/>
        <rFont val="Arial"/>
        <family val="2"/>
      </rPr>
      <t>46021 - GRUPPO FIARDI SPA</t>
    </r>
  </si>
  <si>
    <r>
      <rPr>
        <sz val="8"/>
        <rFont val="Arial Narrow"/>
        <family val="2"/>
      </rPr>
      <t>22/001</t>
    </r>
  </si>
  <si>
    <r>
      <rPr>
        <sz val="8"/>
        <rFont val="Arial Narrow"/>
        <family val="2"/>
      </rPr>
      <t>51/001</t>
    </r>
  </si>
  <si>
    <r>
      <rPr>
        <sz val="9"/>
        <rFont val="Arial"/>
        <family val="2"/>
      </rPr>
      <t>20422 - GUANTIFICIO ABRUZZESE SRL</t>
    </r>
  </si>
  <si>
    <r>
      <rPr>
        <sz val="8"/>
        <rFont val="Arial"/>
        <family val="2"/>
      </rPr>
      <t xml:space="preserve">05-12-2017    </t>
    </r>
    <r>
      <rPr>
        <sz val="8"/>
        <rFont val="Arial Narrow"/>
        <family val="2"/>
      </rPr>
      <t>0</t>
    </r>
    <r>
      <rPr>
        <sz val="8"/>
        <rFont val="Arial"/>
        <family val="2"/>
      </rPr>
      <t>3/105                                                          13-12-2017       04-01-2018       20-12-2017               7                     -15                              1.445,33</t>
    </r>
  </si>
  <si>
    <r>
      <rPr>
        <sz val="9"/>
        <rFont val="Arial"/>
        <family val="2"/>
      </rPr>
      <t>19310 - GUARRACINO ANNA MARIA RITA</t>
    </r>
  </si>
  <si>
    <r>
      <rPr>
        <sz val="8"/>
        <rFont val="Arial Narrow"/>
        <family val="2"/>
      </rPr>
      <t>SF LQ 550</t>
    </r>
  </si>
  <si>
    <r>
      <rPr>
        <sz val="9"/>
        <rFont val="Arial"/>
        <family val="2"/>
      </rPr>
      <t>47143 - IDROESSE ENGINEERING S.R.L.</t>
    </r>
  </si>
  <si>
    <r>
      <rPr>
        <sz val="8"/>
        <rFont val="Arial Narrow"/>
        <family val="2"/>
      </rPr>
      <t>82/E</t>
    </r>
  </si>
  <si>
    <r>
      <rPr>
        <sz val="9"/>
        <rFont val="Arial"/>
        <family val="2"/>
      </rPr>
      <t>45397 - IL VERDE SRLS UNIPERSONALE</t>
    </r>
  </si>
  <si>
    <r>
      <rPr>
        <sz val="8"/>
        <rFont val="Arial Narrow"/>
        <family val="2"/>
      </rPr>
      <t>FatPAM 23</t>
    </r>
  </si>
  <si>
    <r>
      <rPr>
        <sz val="8"/>
        <rFont val="Arial Narrow"/>
        <family val="2"/>
      </rPr>
      <t>FatPAM 35</t>
    </r>
  </si>
  <si>
    <r>
      <rPr>
        <sz val="9"/>
        <rFont val="Arial"/>
        <family val="2"/>
      </rPr>
      <t>22736 - IMPRESA ELISEO ING. RENATO SRL</t>
    </r>
  </si>
  <si>
    <r>
      <rPr>
        <sz val="8"/>
        <rFont val="Arial Narrow"/>
        <family val="2"/>
      </rPr>
      <t>07/03</t>
    </r>
  </si>
  <si>
    <r>
      <rPr>
        <sz val="9"/>
        <rFont val="Arial"/>
        <family val="2"/>
      </rPr>
      <t>8558 - LA FERRAMENTA di PIERANGELO DI BATTISTA</t>
    </r>
  </si>
  <si>
    <r>
      <rPr>
        <sz val="9"/>
        <rFont val="Arial"/>
        <family val="2"/>
      </rPr>
      <t>46274 - LAKE SECURITISATION</t>
    </r>
  </si>
  <si>
    <r>
      <rPr>
        <sz val="8"/>
        <rFont val="Arial Narrow"/>
        <family val="2"/>
      </rPr>
      <t>ALLEGATO 2017/2194</t>
    </r>
  </si>
  <si>
    <r>
      <rPr>
        <sz val="8"/>
        <rFont val="Arial Narrow"/>
        <family val="2"/>
      </rPr>
      <t>ALLEGATO 2017/2298</t>
    </r>
  </si>
  <si>
    <r>
      <rPr>
        <sz val="8"/>
        <rFont val="Arial Narrow"/>
        <family val="2"/>
      </rPr>
      <t>ALLEGATO 2017/2564</t>
    </r>
  </si>
  <si>
    <r>
      <rPr>
        <sz val="9"/>
        <rFont val="Arial"/>
        <family val="2"/>
      </rPr>
      <t>17966 - LA VILLA S.R.L.</t>
    </r>
  </si>
  <si>
    <r>
      <rPr>
        <sz val="8"/>
        <rFont val="Arial Narrow"/>
        <family val="2"/>
      </rPr>
      <t>141/2017</t>
    </r>
  </si>
  <si>
    <r>
      <rPr>
        <sz val="8"/>
        <rFont val="Arial Narrow"/>
        <family val="2"/>
      </rPr>
      <t>157/2017</t>
    </r>
  </si>
  <si>
    <r>
      <rPr>
        <sz val="8"/>
        <rFont val="Arial Narrow"/>
        <family val="2"/>
      </rPr>
      <t>173/2017</t>
    </r>
  </si>
  <si>
    <r>
      <rPr>
        <sz val="9"/>
        <rFont val="Arial"/>
        <family val="2"/>
      </rPr>
      <t>46359 - LEASE PLAN ITALIA S.P.A.</t>
    </r>
  </si>
  <si>
    <r>
      <rPr>
        <sz val="9"/>
        <rFont val="Arial"/>
        <family val="2"/>
      </rPr>
      <t>10842 - LIBERATOSCIOLI &amp; C. SNC</t>
    </r>
  </si>
  <si>
    <r>
      <rPr>
        <sz val="8"/>
        <rFont val="Arial Narrow"/>
        <family val="2"/>
      </rPr>
      <t>29/PA/2017</t>
    </r>
  </si>
  <si>
    <r>
      <rPr>
        <sz val="8"/>
        <rFont val="Arial Narrow"/>
        <family val="2"/>
      </rPr>
      <t>32/PA/2017</t>
    </r>
  </si>
  <si>
    <r>
      <rPr>
        <sz val="9"/>
        <rFont val="Arial"/>
        <family val="2"/>
      </rPr>
      <t>19457 - LINEA VERDE DI VALENTE DOMENICO</t>
    </r>
  </si>
  <si>
    <r>
      <rPr>
        <sz val="8"/>
        <rFont val="Arial Narrow"/>
        <family val="2"/>
      </rPr>
      <t>16/2017</t>
    </r>
  </si>
  <si>
    <r>
      <rPr>
        <sz val="9"/>
        <rFont val="Arial"/>
        <family val="2"/>
      </rPr>
      <t>23616 - LLOYD'S OF LONDON</t>
    </r>
  </si>
  <si>
    <r>
      <rPr>
        <sz val="9"/>
        <rFont val="Arial"/>
        <family val="2"/>
      </rPr>
      <t>3213 - LUX S.R.L.</t>
    </r>
  </si>
  <si>
    <r>
      <rPr>
        <sz val="8"/>
        <rFont val="Arial Narrow"/>
        <family val="2"/>
      </rPr>
      <t>80/01</t>
    </r>
  </si>
  <si>
    <r>
      <rPr>
        <sz val="8"/>
        <rFont val="Arial Narrow"/>
        <family val="2"/>
      </rPr>
      <t>95/01</t>
    </r>
  </si>
  <si>
    <r>
      <rPr>
        <sz val="9"/>
        <rFont val="Arial"/>
        <family val="2"/>
      </rPr>
      <t>18593 - MADONNA RAFFAELE</t>
    </r>
  </si>
  <si>
    <r>
      <rPr>
        <sz val="8"/>
        <rFont val="Arial Narrow"/>
        <family val="2"/>
      </rPr>
      <t>01/2017/FE</t>
    </r>
  </si>
  <si>
    <r>
      <rPr>
        <sz val="9"/>
        <rFont val="Arial"/>
        <family val="2"/>
      </rPr>
      <t>22162 - MAGNACCA EMILIO DISTRIBUTORE IP</t>
    </r>
  </si>
  <si>
    <r>
      <rPr>
        <sz val="8"/>
        <rFont val="Arial Narrow"/>
        <family val="2"/>
      </rPr>
      <t>22/2017</t>
    </r>
  </si>
  <si>
    <r>
      <rPr>
        <sz val="8"/>
        <rFont val="Arial Narrow"/>
        <family val="2"/>
      </rPr>
      <t>28/2017</t>
    </r>
  </si>
  <si>
    <r>
      <rPr>
        <sz val="9"/>
        <rFont val="Arial"/>
        <family val="2"/>
      </rPr>
      <t>4939 - MAMMARELLA ANTONIO - IMPRESA EDILE</t>
    </r>
  </si>
  <si>
    <t xml:space="preserve">FATTPA 4_17 </t>
  </si>
  <si>
    <r>
      <rPr>
        <sz val="9"/>
        <rFont val="Arial"/>
        <family val="2"/>
      </rPr>
      <t>8184 - MAMMARELLA ROBERTO</t>
    </r>
  </si>
  <si>
    <r>
      <rPr>
        <sz val="9"/>
        <rFont val="Arial"/>
        <family val="2"/>
      </rPr>
      <t>150 - MANSO ANTONELLA</t>
    </r>
  </si>
  <si>
    <r>
      <rPr>
        <sz val="8"/>
        <rFont val="Arial Narrow"/>
        <family val="2"/>
      </rPr>
      <t>SF DT 1048</t>
    </r>
  </si>
  <si>
    <r>
      <rPr>
        <sz val="9"/>
        <rFont val="Arial"/>
        <family val="2"/>
      </rPr>
      <t>3147 - MARCHEGIANO VENANZIO</t>
    </r>
  </si>
  <si>
    <r>
      <rPr>
        <sz val="8"/>
        <rFont val="Arial Narrow"/>
        <family val="2"/>
      </rPr>
      <t>000004-2017-PA</t>
    </r>
  </si>
  <si>
    <r>
      <rPr>
        <sz val="9"/>
        <rFont val="Arial"/>
        <family val="2"/>
      </rPr>
      <t>6748 - MARCHETTI S.N.C. DI MARCHETTI PASQUALE &amp; C.</t>
    </r>
  </si>
  <si>
    <r>
      <rPr>
        <sz val="8"/>
        <rFont val="Arial Narrow"/>
        <family val="2"/>
      </rPr>
      <t>FATTPA 29_17</t>
    </r>
  </si>
  <si>
    <r>
      <rPr>
        <sz val="9"/>
        <rFont val="Arial"/>
        <family val="2"/>
      </rPr>
      <t>3930 - MARCOZZI LUIGI</t>
    </r>
  </si>
  <si>
    <r>
      <rPr>
        <sz val="8"/>
        <rFont val="Arial Narrow"/>
        <family val="2"/>
      </rPr>
      <t>2/FE</t>
    </r>
  </si>
  <si>
    <r>
      <rPr>
        <sz val="9"/>
        <rFont val="Arial"/>
        <family val="2"/>
      </rPr>
      <t>21126 - MARINELLI UMBERTO SRL</t>
    </r>
  </si>
  <si>
    <r>
      <rPr>
        <sz val="8"/>
        <rFont val="Arial Narrow"/>
        <family val="2"/>
      </rPr>
      <t>47/01</t>
    </r>
  </si>
  <si>
    <r>
      <rPr>
        <sz val="8"/>
        <rFont val="Arial Narrow"/>
        <family val="2"/>
      </rPr>
      <t>57/01</t>
    </r>
  </si>
  <si>
    <r>
      <rPr>
        <sz val="8"/>
        <rFont val="Arial Narrow"/>
        <family val="2"/>
      </rPr>
      <t>58/01</t>
    </r>
  </si>
  <si>
    <r>
      <rPr>
        <sz val="8"/>
        <rFont val="Arial Narrow"/>
        <family val="2"/>
      </rPr>
      <t>61/01</t>
    </r>
  </si>
  <si>
    <r>
      <rPr>
        <sz val="8"/>
        <rFont val="Arial Narrow"/>
        <family val="2"/>
      </rPr>
      <t>66/01</t>
    </r>
  </si>
  <si>
    <r>
      <rPr>
        <sz val="9"/>
        <rFont val="Arial"/>
        <family val="2"/>
      </rPr>
      <t>23461 - MARINO GABRIELLA</t>
    </r>
  </si>
  <si>
    <r>
      <rPr>
        <sz val="8"/>
        <rFont val="Arial Narrow"/>
        <family val="2"/>
      </rPr>
      <t>IMP.2296</t>
    </r>
  </si>
  <si>
    <r>
      <rPr>
        <sz val="9"/>
        <rFont val="Arial"/>
        <family val="2"/>
      </rPr>
      <t>13684 - MARRONCELLI &amp; C. S.A.S. SELF AREA AGIP</t>
    </r>
  </si>
  <si>
    <r>
      <rPr>
        <sz val="8"/>
        <rFont val="Arial Narrow"/>
        <family val="2"/>
      </rPr>
      <t>25/A 2017</t>
    </r>
  </si>
  <si>
    <r>
      <rPr>
        <sz val="8"/>
        <rFont val="Arial Narrow"/>
        <family val="2"/>
      </rPr>
      <t>28/A</t>
    </r>
  </si>
  <si>
    <r>
      <rPr>
        <sz val="9"/>
        <rFont val="Arial"/>
        <family val="2"/>
      </rPr>
      <t>47315 - MARTELLI GIULIA</t>
    </r>
  </si>
  <si>
    <r>
      <rPr>
        <sz val="9"/>
        <rFont val="Arial"/>
        <family val="2"/>
      </rPr>
      <t>8327 - MD SERVICES SAS di DI FIORE DANIELA &amp; C.</t>
    </r>
  </si>
  <si>
    <r>
      <rPr>
        <sz val="8"/>
        <rFont val="Arial Narrow"/>
        <family val="2"/>
      </rPr>
      <t>DT N. 785</t>
    </r>
  </si>
  <si>
    <r>
      <rPr>
        <sz val="8"/>
        <rFont val="Arial Narrow"/>
        <family val="2"/>
      </rPr>
      <t>DET. N. 852</t>
    </r>
  </si>
  <si>
    <r>
      <rPr>
        <sz val="9"/>
        <rFont val="Arial"/>
        <family val="2"/>
      </rPr>
      <t>20527 - MEDICA SUD SRL</t>
    </r>
  </si>
  <si>
    <r>
      <rPr>
        <sz val="8"/>
        <rFont val="Arial Narrow"/>
        <family val="2"/>
      </rPr>
      <t>114/09</t>
    </r>
  </si>
  <si>
    <r>
      <rPr>
        <sz val="8"/>
        <rFont val="Arial Narrow"/>
        <family val="2"/>
      </rPr>
      <t>115/09</t>
    </r>
  </si>
  <si>
    <r>
      <rPr>
        <sz val="9"/>
        <rFont val="Arial"/>
        <family val="2"/>
      </rPr>
      <t>14238 - MICOLUCCI ENNIO</t>
    </r>
  </si>
  <si>
    <r>
      <rPr>
        <sz val="8"/>
        <rFont val="Arial Narrow"/>
        <family val="2"/>
      </rPr>
      <t>2/01</t>
    </r>
  </si>
  <si>
    <r>
      <rPr>
        <sz val="9"/>
        <rFont val="Arial"/>
        <family val="2"/>
      </rPr>
      <t>19576 - MICUCCI GIOVANNI</t>
    </r>
  </si>
  <si>
    <r>
      <rPr>
        <sz val="8"/>
        <rFont val="Arial Narrow"/>
        <family val="2"/>
      </rPr>
      <t>LQ N. 615</t>
    </r>
  </si>
  <si>
    <r>
      <rPr>
        <sz val="9"/>
        <rFont val="Arial"/>
        <family val="2"/>
      </rPr>
      <t>9665 - MURATORE ROSA</t>
    </r>
  </si>
  <si>
    <r>
      <rPr>
        <sz val="9"/>
        <rFont val="Arial"/>
        <family val="2"/>
      </rPr>
      <t>21326 - NANNI GABRIELE</t>
    </r>
  </si>
  <si>
    <r>
      <rPr>
        <sz val="8"/>
        <rFont val="Arial Narrow"/>
        <family val="2"/>
      </rPr>
      <t>SF DT 162</t>
    </r>
  </si>
  <si>
    <r>
      <rPr>
        <sz val="9"/>
        <rFont val="Arial"/>
        <family val="2"/>
      </rPr>
      <t>43002 - NEAGU MIHAIL</t>
    </r>
  </si>
  <si>
    <r>
      <rPr>
        <sz val="8"/>
        <rFont val="Arial"/>
        <family val="2"/>
      </rPr>
      <t xml:space="preserve">07-11-2017    </t>
    </r>
    <r>
      <rPr>
        <sz val="8"/>
        <rFont val="Arial Narrow"/>
        <family val="2"/>
      </rPr>
      <t>2</t>
    </r>
    <r>
      <rPr>
        <sz val="8"/>
        <rFont val="Arial"/>
        <family val="2"/>
      </rPr>
      <t>22                                                               07-11-2017       07-12-2017       07-11-2017               0                     -30                              5.967,41</t>
    </r>
  </si>
  <si>
    <r>
      <rPr>
        <sz val="9"/>
        <rFont val="Arial"/>
        <family val="2"/>
      </rPr>
      <t>10533 - NERONE FERNANDO</t>
    </r>
  </si>
  <si>
    <r>
      <rPr>
        <sz val="9"/>
        <rFont val="Arial"/>
        <family val="2"/>
      </rPr>
      <t>9549 - NICOLINI MANUELA</t>
    </r>
  </si>
  <si>
    <r>
      <rPr>
        <sz val="8"/>
        <rFont val="Arial Narrow"/>
        <family val="2"/>
      </rPr>
      <t>SF DT. 971</t>
    </r>
  </si>
  <si>
    <r>
      <rPr>
        <sz val="9"/>
        <rFont val="Arial"/>
        <family val="2"/>
      </rPr>
      <t>1352 - O.P.S. S.P.A. ORGANIZZAZIONE PROGETTI E SERVIZI</t>
    </r>
  </si>
  <si>
    <r>
      <rPr>
        <sz val="8"/>
        <rFont val="Arial Narrow"/>
        <family val="2"/>
      </rPr>
      <t>07/2016</t>
    </r>
  </si>
  <si>
    <t>controlli aggiuntivi</t>
  </si>
  <si>
    <r>
      <rPr>
        <sz val="8"/>
        <rFont val="Arial Narrow"/>
        <family val="2"/>
      </rPr>
      <t>11/2017</t>
    </r>
  </si>
  <si>
    <r>
      <rPr>
        <sz val="8"/>
        <rFont val="Arial Narrow"/>
        <family val="2"/>
      </rPr>
      <t>17/2017</t>
    </r>
  </si>
  <si>
    <r>
      <rPr>
        <sz val="9"/>
        <rFont val="Arial"/>
        <family val="2"/>
      </rPr>
      <t>45966 - PAINTING STYLE SRL</t>
    </r>
  </si>
  <si>
    <r>
      <rPr>
        <sz val="8"/>
        <rFont val="Arial Narrow"/>
        <family val="2"/>
      </rPr>
      <t>000001-2017-PA</t>
    </r>
  </si>
  <si>
    <r>
      <rPr>
        <sz val="9"/>
        <rFont val="Arial"/>
        <family val="2"/>
      </rPr>
      <t>45671 - PAVONE PNEUMATICI S.N.C. DI PAVONE M. E TUCCI E.</t>
    </r>
  </si>
  <si>
    <r>
      <rPr>
        <sz val="8"/>
        <rFont val="Arial Narrow"/>
        <family val="2"/>
      </rPr>
      <t>FATTPA 2_17</t>
    </r>
  </si>
  <si>
    <r>
      <rPr>
        <sz val="9"/>
        <rFont val="Arial"/>
        <family val="2"/>
      </rPr>
      <t>23488 - PETROL SERVICE SRL</t>
    </r>
  </si>
  <si>
    <t>10/157P</t>
  </si>
  <si>
    <t>2/18P</t>
  </si>
  <si>
    <t>3/19P</t>
  </si>
  <si>
    <t>4/36P</t>
  </si>
  <si>
    <t>5/37P</t>
  </si>
  <si>
    <t>6/89P</t>
  </si>
  <si>
    <t>7/118P</t>
  </si>
  <si>
    <t>8/144P</t>
  </si>
  <si>
    <t>9/147P</t>
  </si>
  <si>
    <r>
      <rPr>
        <sz val="9"/>
        <rFont val="Arial"/>
        <family val="2"/>
      </rPr>
      <t>46791 - PIETROMARTIRE LORENZO</t>
    </r>
  </si>
  <si>
    <r>
      <rPr>
        <sz val="8"/>
        <rFont val="Arial Narrow"/>
        <family val="2"/>
      </rPr>
      <t>08/01</t>
    </r>
  </si>
  <si>
    <r>
      <rPr>
        <sz val="9"/>
        <rFont val="Arial"/>
        <family val="2"/>
      </rPr>
      <t>11352 - POSTE ITALIANE SPA D.C.G.C. S.C.A. SERVIZI VARI FAT</t>
    </r>
  </si>
  <si>
    <r>
      <rPr>
        <sz val="9"/>
        <rFont val="Arial"/>
        <family val="2"/>
      </rPr>
      <t>751 - PRILI IVANO - IMPIANTI IDRO TERMO GAS</t>
    </r>
  </si>
  <si>
    <r>
      <rPr>
        <sz val="8"/>
        <rFont val="Arial Narrow"/>
        <family val="2"/>
      </rPr>
      <t>64/03</t>
    </r>
  </si>
  <si>
    <r>
      <rPr>
        <sz val="8"/>
        <rFont val="Arial Narrow"/>
        <family val="2"/>
      </rPr>
      <t>54/03</t>
    </r>
  </si>
  <si>
    <r>
      <rPr>
        <sz val="8"/>
        <rFont val="Arial Narrow"/>
        <family val="2"/>
      </rPr>
      <t>55/03</t>
    </r>
  </si>
  <si>
    <r>
      <rPr>
        <sz val="8"/>
        <rFont val="Arial Narrow"/>
        <family val="2"/>
      </rPr>
      <t>65/03</t>
    </r>
  </si>
  <si>
    <r>
      <rPr>
        <sz val="8"/>
        <rFont val="Arial Narrow"/>
        <family val="2"/>
      </rPr>
      <t>67/03</t>
    </r>
  </si>
  <si>
    <r>
      <rPr>
        <sz val="9"/>
        <rFont val="Arial"/>
        <family val="2"/>
      </rPr>
      <t>47059 - PUBBLIFORMEZ SRL</t>
    </r>
  </si>
  <si>
    <r>
      <rPr>
        <sz val="9"/>
        <rFont val="Arial"/>
        <family val="2"/>
      </rPr>
      <t>23447 - QUARTA GIOVANNI</t>
    </r>
  </si>
  <si>
    <r>
      <rPr>
        <sz val="9"/>
        <rFont val="Arial"/>
        <family val="2"/>
      </rPr>
      <t>7385 - RANELLONE GIUSEPPE - STAZIONE AGIP N.26609</t>
    </r>
  </si>
  <si>
    <r>
      <rPr>
        <sz val="8"/>
        <rFont val="Arial Narrow"/>
        <family val="2"/>
      </rPr>
      <t>8/E</t>
    </r>
  </si>
  <si>
    <r>
      <rPr>
        <sz val="8"/>
        <rFont val="Arial Narrow"/>
        <family val="2"/>
      </rPr>
      <t>9/E</t>
    </r>
  </si>
  <si>
    <r>
      <rPr>
        <sz val="8"/>
        <rFont val="Arial Narrow"/>
        <family val="2"/>
      </rPr>
      <t>10/E</t>
    </r>
  </si>
  <si>
    <r>
      <rPr>
        <sz val="8"/>
        <rFont val="Arial Narrow"/>
        <family val="2"/>
      </rPr>
      <t>11/E</t>
    </r>
  </si>
  <si>
    <r>
      <rPr>
        <sz val="9"/>
        <rFont val="Arial"/>
        <family val="2"/>
      </rPr>
      <t>19534 - RC LAVORAZIONI IN FERRO DI CICCHINI GIANLUCA</t>
    </r>
  </si>
  <si>
    <r>
      <rPr>
        <sz val="9"/>
        <rFont val="Arial"/>
        <family val="2"/>
      </rPr>
      <t>8376 - REPAS LUNCH COUPON S.R.L.</t>
    </r>
  </si>
  <si>
    <r>
      <rPr>
        <sz val="8"/>
        <rFont val="Arial Narrow"/>
        <family val="2"/>
      </rPr>
      <t>4951/23</t>
    </r>
  </si>
  <si>
    <r>
      <rPr>
        <sz val="8"/>
        <rFont val="Arial Narrow"/>
        <family val="2"/>
      </rPr>
      <t>5142/23</t>
    </r>
  </si>
  <si>
    <r>
      <rPr>
        <sz val="8"/>
        <rFont val="Arial Narrow"/>
        <family val="2"/>
      </rPr>
      <t>5143/23</t>
    </r>
  </si>
  <si>
    <r>
      <rPr>
        <sz val="8"/>
        <rFont val="Arial Narrow"/>
        <family val="2"/>
      </rPr>
      <t>5651/23</t>
    </r>
  </si>
  <si>
    <r>
      <rPr>
        <sz val="9"/>
        <rFont val="Arial"/>
        <family val="2"/>
      </rPr>
      <t>9552 - RIVOLTA PIETRANTONIO</t>
    </r>
  </si>
  <si>
    <r>
      <rPr>
        <sz val="8"/>
        <rFont val="Arial Narrow"/>
        <family val="2"/>
      </rPr>
      <t>SF DT 985</t>
    </r>
  </si>
  <si>
    <r>
      <rPr>
        <sz val="8"/>
        <rFont val="Arial Narrow"/>
        <family val="2"/>
      </rPr>
      <t>SF LQ 985</t>
    </r>
  </si>
  <si>
    <r>
      <rPr>
        <sz val="9"/>
        <rFont val="Arial"/>
        <family val="2"/>
      </rPr>
      <t>9009 - ROMANO GIOVANNI</t>
    </r>
  </si>
  <si>
    <r>
      <rPr>
        <sz val="8"/>
        <rFont val="Arial Narrow"/>
        <family val="2"/>
      </rPr>
      <t>SF LQ 579</t>
    </r>
  </si>
  <si>
    <r>
      <rPr>
        <sz val="9"/>
        <rFont val="Arial"/>
        <family val="2"/>
      </rPr>
      <t>770 - ROSSETTI ANTONIO &amp; ENRICO S.N.C.</t>
    </r>
  </si>
  <si>
    <r>
      <rPr>
        <sz val="8"/>
        <rFont val="Arial Narrow"/>
        <family val="2"/>
      </rPr>
      <t>FATTPA 70_17</t>
    </r>
  </si>
  <si>
    <r>
      <rPr>
        <sz val="8"/>
        <rFont val="Arial Narrow"/>
        <family val="2"/>
      </rPr>
      <t>FATTPA 71_17</t>
    </r>
  </si>
  <si>
    <r>
      <rPr>
        <sz val="8"/>
        <rFont val="Arial Narrow"/>
        <family val="2"/>
      </rPr>
      <t>FATTPA 72_17</t>
    </r>
  </si>
  <si>
    <r>
      <rPr>
        <sz val="8"/>
        <rFont val="Arial Narrow"/>
        <family val="2"/>
      </rPr>
      <t>FATTPA 73_17</t>
    </r>
  </si>
  <si>
    <r>
      <rPr>
        <sz val="8"/>
        <rFont val="Arial Narrow"/>
        <family val="2"/>
      </rPr>
      <t>FATTPA 74_17</t>
    </r>
  </si>
  <si>
    <r>
      <rPr>
        <sz val="8"/>
        <rFont val="Arial Narrow"/>
        <family val="2"/>
      </rPr>
      <t>FATTPA 75_17</t>
    </r>
  </si>
  <si>
    <r>
      <rPr>
        <sz val="8"/>
        <rFont val="Arial Narrow"/>
        <family val="2"/>
      </rPr>
      <t>FATTPA 76_17</t>
    </r>
  </si>
  <si>
    <r>
      <rPr>
        <sz val="8"/>
        <rFont val="Arial Narrow"/>
        <family val="2"/>
      </rPr>
      <t>FATTPA 77_17</t>
    </r>
  </si>
  <si>
    <r>
      <rPr>
        <sz val="8"/>
        <rFont val="Arial Narrow"/>
        <family val="2"/>
      </rPr>
      <t>FATTPA 78_17</t>
    </r>
  </si>
  <si>
    <r>
      <rPr>
        <sz val="8"/>
        <rFont val="Arial Narrow"/>
        <family val="2"/>
      </rPr>
      <t>FATTPA 79_17</t>
    </r>
  </si>
  <si>
    <r>
      <rPr>
        <sz val="8"/>
        <rFont val="Arial Narrow"/>
        <family val="2"/>
      </rPr>
      <t>FATTPA 80_17</t>
    </r>
  </si>
  <si>
    <r>
      <rPr>
        <sz val="8"/>
        <rFont val="Arial Narrow"/>
        <family val="2"/>
      </rPr>
      <t>FATTPA 81_17</t>
    </r>
  </si>
  <si>
    <r>
      <rPr>
        <sz val="9"/>
        <rFont val="Arial"/>
        <family val="2"/>
      </rPr>
      <t>10260 - ROSSI ANTONIO- EDILIZIA MOVIMENTO TERRA</t>
    </r>
  </si>
  <si>
    <r>
      <rPr>
        <sz val="9"/>
        <rFont val="Arial"/>
        <family val="2"/>
      </rPr>
      <t>47175 - ROSSI LORENZO</t>
    </r>
  </si>
  <si>
    <r>
      <rPr>
        <sz val="8"/>
        <rFont val="Arial"/>
        <family val="2"/>
      </rPr>
      <t>13-10-0217</t>
    </r>
  </si>
  <si>
    <r>
      <rPr>
        <sz val="9"/>
        <rFont val="Arial"/>
        <family val="2"/>
      </rPr>
      <t>19517 - S2 SOCIETA' DI SERVIZI PER L'EDILIZIA S.R.L.</t>
    </r>
  </si>
  <si>
    <r>
      <rPr>
        <sz val="8"/>
        <rFont val="Arial Narrow"/>
        <family val="2"/>
      </rPr>
      <t>32/P</t>
    </r>
  </si>
  <si>
    <r>
      <rPr>
        <sz val="8"/>
        <rFont val="Arial Narrow"/>
        <family val="2"/>
      </rPr>
      <t>65/P</t>
    </r>
  </si>
  <si>
    <r>
      <rPr>
        <sz val="8"/>
        <rFont val="Arial Narrow"/>
        <family val="2"/>
      </rPr>
      <t>66/P</t>
    </r>
  </si>
  <si>
    <r>
      <rPr>
        <sz val="8"/>
        <rFont val="Arial Narrow"/>
        <family val="2"/>
      </rPr>
      <t>67/P</t>
    </r>
  </si>
  <si>
    <r>
      <rPr>
        <sz val="8"/>
        <rFont val="Arial Narrow"/>
        <family val="2"/>
      </rPr>
      <t>68/P</t>
    </r>
  </si>
  <si>
    <r>
      <rPr>
        <sz val="8"/>
        <rFont val="Arial Narrow"/>
        <family val="2"/>
      </rPr>
      <t>71/P</t>
    </r>
  </si>
  <si>
    <r>
      <rPr>
        <sz val="8"/>
        <rFont val="Arial Narrow"/>
        <family val="2"/>
      </rPr>
      <t>78/P</t>
    </r>
  </si>
  <si>
    <r>
      <rPr>
        <sz val="8"/>
        <rFont val="Arial Narrow"/>
        <family val="2"/>
      </rPr>
      <t>83/P</t>
    </r>
  </si>
  <si>
    <r>
      <rPr>
        <sz val="8"/>
        <rFont val="Arial Narrow"/>
        <family val="2"/>
      </rPr>
      <t>89/P</t>
    </r>
  </si>
  <si>
    <r>
      <rPr>
        <sz val="9"/>
        <rFont val="Arial"/>
        <family val="2"/>
      </rPr>
      <t>2418 - SALOMONE NICOLA</t>
    </r>
  </si>
  <si>
    <t xml:space="preserve">1/B                                                            </t>
  </si>
  <si>
    <r>
      <rPr>
        <sz val="9"/>
        <rFont val="Arial"/>
        <family val="2"/>
      </rPr>
      <t>23386 - SAP SERVIZI ANTINCENDI E PREVENZIONI SRL SRL</t>
    </r>
  </si>
  <si>
    <r>
      <rPr>
        <sz val="8"/>
        <rFont val="Arial Narrow"/>
        <family val="2"/>
      </rPr>
      <t>166/05</t>
    </r>
  </si>
  <si>
    <r>
      <rPr>
        <sz val="8"/>
        <rFont val="Arial Narrow"/>
        <family val="2"/>
      </rPr>
      <t>167/05</t>
    </r>
  </si>
  <si>
    <r>
      <rPr>
        <sz val="8"/>
        <rFont val="Arial Narrow"/>
        <family val="2"/>
      </rPr>
      <t>175/05</t>
    </r>
  </si>
  <si>
    <r>
      <rPr>
        <sz val="9"/>
        <rFont val="Arial"/>
        <family val="2"/>
      </rPr>
      <t>8097 - S.A.S.I. S.P.A.</t>
    </r>
  </si>
  <si>
    <r>
      <rPr>
        <sz val="8"/>
        <rFont val="Arial Narrow"/>
        <family val="2"/>
      </rPr>
      <t>RFS-2016-0000000122</t>
    </r>
  </si>
  <si>
    <t>accordo permutativo</t>
  </si>
  <si>
    <r>
      <rPr>
        <sz val="8"/>
        <rFont val="Arial Narrow"/>
        <family val="2"/>
      </rPr>
      <t>RFS-2016-0000000171</t>
    </r>
  </si>
  <si>
    <r>
      <rPr>
        <sz val="8"/>
        <rFont val="Arial Narrow"/>
        <family val="2"/>
      </rPr>
      <t>RFS-2016-0000000172</t>
    </r>
  </si>
  <si>
    <r>
      <rPr>
        <sz val="8"/>
        <rFont val="Arial Narrow"/>
        <family val="2"/>
      </rPr>
      <t>RFS-2016-0000000175</t>
    </r>
  </si>
  <si>
    <r>
      <rPr>
        <sz val="8"/>
        <rFont val="Arial Narrow"/>
        <family val="2"/>
      </rPr>
      <t>RFS-2016-0000000224</t>
    </r>
  </si>
  <si>
    <r>
      <rPr>
        <sz val="8"/>
        <rFont val="Arial Narrow"/>
        <family val="2"/>
      </rPr>
      <t>RFS-2016-0000000241</t>
    </r>
  </si>
  <si>
    <r>
      <rPr>
        <sz val="8"/>
        <rFont val="Arial Narrow"/>
        <family val="2"/>
      </rPr>
      <t>RFS-2016-0000000266</t>
    </r>
  </si>
  <si>
    <r>
      <rPr>
        <sz val="8"/>
        <rFont val="Arial Narrow"/>
        <family val="2"/>
      </rPr>
      <t>RFS-2016-0000000286</t>
    </r>
  </si>
  <si>
    <r>
      <rPr>
        <sz val="8"/>
        <rFont val="Arial Narrow"/>
        <family val="2"/>
      </rPr>
      <t>RFS-2016-0000000287</t>
    </r>
  </si>
  <si>
    <r>
      <rPr>
        <sz val="8"/>
        <rFont val="Arial Narrow"/>
        <family val="2"/>
      </rPr>
      <t>RFS-2016-0000000297</t>
    </r>
  </si>
  <si>
    <r>
      <rPr>
        <sz val="8"/>
        <rFont val="Arial Narrow"/>
        <family val="2"/>
      </rPr>
      <t>RFS-2016-0000000310</t>
    </r>
  </si>
  <si>
    <r>
      <rPr>
        <sz val="8"/>
        <rFont val="Arial Narrow"/>
        <family val="2"/>
      </rPr>
      <t>RFS-2016-0000000311</t>
    </r>
  </si>
  <si>
    <r>
      <rPr>
        <sz val="8"/>
        <rFont val="Arial Narrow"/>
        <family val="2"/>
      </rPr>
      <t>RFS-2016-0000000326</t>
    </r>
  </si>
  <si>
    <r>
      <rPr>
        <sz val="8"/>
        <rFont val="Arial Narrow"/>
        <family val="2"/>
      </rPr>
      <t>RFS-2016-0000000329</t>
    </r>
  </si>
  <si>
    <r>
      <rPr>
        <sz val="8"/>
        <rFont val="Arial Narrow"/>
        <family val="2"/>
      </rPr>
      <t>RFS-2016-0000000334</t>
    </r>
  </si>
  <si>
    <r>
      <rPr>
        <sz val="8"/>
        <rFont val="Arial Narrow"/>
        <family val="2"/>
      </rPr>
      <t>RFS-2016-0000000346</t>
    </r>
  </si>
  <si>
    <r>
      <rPr>
        <sz val="8"/>
        <rFont val="Arial Narrow"/>
        <family val="2"/>
      </rPr>
      <t>RFS-2016-0000000352</t>
    </r>
  </si>
  <si>
    <r>
      <rPr>
        <sz val="8"/>
        <rFont val="Arial Narrow"/>
        <family val="2"/>
      </rPr>
      <t>RFS-2016-0000000355</t>
    </r>
  </si>
  <si>
    <r>
      <rPr>
        <sz val="8"/>
        <rFont val="Arial Narrow"/>
        <family val="2"/>
      </rPr>
      <t>RFS-2016-0000000358</t>
    </r>
  </si>
  <si>
    <r>
      <rPr>
        <sz val="8"/>
        <rFont val="Arial Narrow"/>
        <family val="2"/>
      </rPr>
      <t>RFS-2016-0000000450</t>
    </r>
  </si>
  <si>
    <r>
      <rPr>
        <sz val="8"/>
        <rFont val="Arial Narrow"/>
        <family val="2"/>
      </rPr>
      <t>RFS-2016-0000000451</t>
    </r>
  </si>
  <si>
    <r>
      <rPr>
        <sz val="8"/>
        <rFont val="Arial Narrow"/>
        <family val="2"/>
      </rPr>
      <t>RFS-2016-0000000522</t>
    </r>
  </si>
  <si>
    <r>
      <rPr>
        <sz val="8"/>
        <rFont val="Arial Narrow"/>
        <family val="2"/>
      </rPr>
      <t>RFS-2016-0000000577</t>
    </r>
  </si>
  <si>
    <r>
      <rPr>
        <sz val="8"/>
        <rFont val="Arial Narrow"/>
        <family val="2"/>
      </rPr>
      <t>RFS-2016-0000000581</t>
    </r>
  </si>
  <si>
    <r>
      <rPr>
        <sz val="8"/>
        <rFont val="Arial Narrow"/>
        <family val="2"/>
      </rPr>
      <t>RFS-2016-0000000590</t>
    </r>
  </si>
  <si>
    <r>
      <rPr>
        <sz val="8"/>
        <rFont val="Arial Narrow"/>
        <family val="2"/>
      </rPr>
      <t>RFS-2016-0000000593</t>
    </r>
  </si>
  <si>
    <r>
      <rPr>
        <sz val="8"/>
        <rFont val="Arial Narrow"/>
        <family val="2"/>
      </rPr>
      <t>RFS-2016-0000000594</t>
    </r>
  </si>
  <si>
    <r>
      <rPr>
        <sz val="8"/>
        <rFont val="Arial Narrow"/>
        <family val="2"/>
      </rPr>
      <t>RFS-2016-0000000604</t>
    </r>
  </si>
  <si>
    <r>
      <rPr>
        <sz val="8"/>
        <rFont val="Arial Narrow"/>
        <family val="2"/>
      </rPr>
      <t>RFS-2016-0000000605</t>
    </r>
  </si>
  <si>
    <r>
      <rPr>
        <sz val="8"/>
        <rFont val="Arial Narrow"/>
        <family val="2"/>
      </rPr>
      <t>RFS-2016-0000000619</t>
    </r>
  </si>
  <si>
    <r>
      <rPr>
        <sz val="8"/>
        <rFont val="Arial Narrow"/>
        <family val="2"/>
      </rPr>
      <t>RFS-2016-0000000636</t>
    </r>
  </si>
  <si>
    <r>
      <rPr>
        <sz val="8"/>
        <rFont val="Arial Narrow"/>
        <family val="2"/>
      </rPr>
      <t>RFS-2016-0000000637</t>
    </r>
  </si>
  <si>
    <r>
      <rPr>
        <sz val="8"/>
        <rFont val="Arial Narrow"/>
        <family val="2"/>
      </rPr>
      <t>RFS-2016-0000000702</t>
    </r>
  </si>
  <si>
    <r>
      <rPr>
        <sz val="8"/>
        <rFont val="Arial Narrow"/>
        <family val="2"/>
      </rPr>
      <t>RFS-2016-0000000725</t>
    </r>
  </si>
  <si>
    <r>
      <rPr>
        <sz val="8"/>
        <rFont val="Arial Narrow"/>
        <family val="2"/>
      </rPr>
      <t>RFS-2016-0000000806</t>
    </r>
  </si>
  <si>
    <r>
      <rPr>
        <sz val="8"/>
        <rFont val="Arial Narrow"/>
        <family val="2"/>
      </rPr>
      <t>RFS-2016-0000000808</t>
    </r>
  </si>
  <si>
    <r>
      <rPr>
        <sz val="8"/>
        <rFont val="Arial Narrow"/>
        <family val="2"/>
      </rPr>
      <t>RFS-2016-0000001009</t>
    </r>
  </si>
  <si>
    <r>
      <rPr>
        <sz val="8"/>
        <rFont val="Arial Narrow"/>
        <family val="2"/>
      </rPr>
      <t>RFS-2016-0000001034</t>
    </r>
  </si>
  <si>
    <r>
      <rPr>
        <sz val="8"/>
        <rFont val="Arial Narrow"/>
        <family val="2"/>
      </rPr>
      <t>RFS-2016-0000001035</t>
    </r>
  </si>
  <si>
    <r>
      <rPr>
        <sz val="8"/>
        <rFont val="Arial Narrow"/>
        <family val="2"/>
      </rPr>
      <t>RFS-2016-0000001042</t>
    </r>
  </si>
  <si>
    <r>
      <rPr>
        <sz val="8"/>
        <rFont val="Arial Narrow"/>
        <family val="2"/>
      </rPr>
      <t>RFS-2016-0000001047</t>
    </r>
  </si>
  <si>
    <r>
      <rPr>
        <sz val="8"/>
        <rFont val="Arial Narrow"/>
        <family val="2"/>
      </rPr>
      <t>RFS-2016-0000001051</t>
    </r>
  </si>
  <si>
    <r>
      <rPr>
        <sz val="8"/>
        <rFont val="Arial Narrow"/>
        <family val="2"/>
      </rPr>
      <t>RFS-2016-0000001054</t>
    </r>
  </si>
  <si>
    <r>
      <rPr>
        <sz val="8"/>
        <rFont val="Arial Narrow"/>
        <family val="2"/>
      </rPr>
      <t>RFS-2016-0000001057</t>
    </r>
  </si>
  <si>
    <r>
      <rPr>
        <sz val="8"/>
        <rFont val="Arial Narrow"/>
        <family val="2"/>
      </rPr>
      <t>RFS-2016-0000001069</t>
    </r>
  </si>
  <si>
    <r>
      <rPr>
        <sz val="8"/>
        <rFont val="Arial Narrow"/>
        <family val="2"/>
      </rPr>
      <t>RFS-2016-0000001077</t>
    </r>
  </si>
  <si>
    <r>
      <rPr>
        <sz val="8"/>
        <rFont val="Arial Narrow"/>
        <family val="2"/>
      </rPr>
      <t>RFS-2016-0000001078</t>
    </r>
  </si>
  <si>
    <r>
      <rPr>
        <sz val="8"/>
        <rFont val="Arial Narrow"/>
        <family val="2"/>
      </rPr>
      <t>RFS-2016-0000001080</t>
    </r>
  </si>
  <si>
    <r>
      <rPr>
        <sz val="8"/>
        <rFont val="Arial Narrow"/>
        <family val="2"/>
      </rPr>
      <t>RFS-2016-0000001086</t>
    </r>
  </si>
  <si>
    <r>
      <rPr>
        <sz val="8"/>
        <rFont val="Arial Narrow"/>
        <family val="2"/>
      </rPr>
      <t>RFS-2016-0000001088</t>
    </r>
  </si>
  <si>
    <r>
      <rPr>
        <sz val="8"/>
        <rFont val="Arial Narrow"/>
        <family val="2"/>
      </rPr>
      <t>RFS-2016-0000001116</t>
    </r>
  </si>
  <si>
    <r>
      <rPr>
        <sz val="8"/>
        <rFont val="Arial Narrow"/>
        <family val="2"/>
      </rPr>
      <t>RFS-2016-0000001117</t>
    </r>
  </si>
  <si>
    <r>
      <rPr>
        <sz val="8"/>
        <rFont val="Arial Narrow"/>
        <family val="2"/>
      </rPr>
      <t>RFS-2016-0000001122</t>
    </r>
  </si>
  <si>
    <r>
      <rPr>
        <sz val="8"/>
        <rFont val="Arial Narrow"/>
        <family val="2"/>
      </rPr>
      <t>RFS-2016-0000001128</t>
    </r>
  </si>
  <si>
    <r>
      <rPr>
        <sz val="8"/>
        <rFont val="Arial Narrow"/>
        <family val="2"/>
      </rPr>
      <t>RFS-2016-0000001133</t>
    </r>
  </si>
  <si>
    <r>
      <rPr>
        <sz val="8"/>
        <rFont val="Arial Narrow"/>
        <family val="2"/>
      </rPr>
      <t>RFS-2016-0000001210</t>
    </r>
  </si>
  <si>
    <r>
      <rPr>
        <sz val="8"/>
        <rFont val="Arial Narrow"/>
        <family val="2"/>
      </rPr>
      <t>RFS-2016-0000001211</t>
    </r>
  </si>
  <si>
    <r>
      <rPr>
        <sz val="8"/>
        <rFont val="Arial Narrow"/>
        <family val="2"/>
      </rPr>
      <t>RFS-2016-0000001359</t>
    </r>
  </si>
  <si>
    <r>
      <rPr>
        <sz val="8"/>
        <rFont val="Arial Narrow"/>
        <family val="2"/>
      </rPr>
      <t>RFS-2016-0000001360</t>
    </r>
  </si>
  <si>
    <r>
      <rPr>
        <sz val="8"/>
        <rFont val="Arial Narrow"/>
        <family val="2"/>
      </rPr>
      <t>RFS-2016-0000001363</t>
    </r>
  </si>
  <si>
    <r>
      <rPr>
        <sz val="8"/>
        <rFont val="Arial Narrow"/>
        <family val="2"/>
      </rPr>
      <t>RFS-2016-0000001365</t>
    </r>
  </si>
  <si>
    <r>
      <rPr>
        <sz val="8"/>
        <rFont val="Arial Narrow"/>
        <family val="2"/>
      </rPr>
      <t>RFS-2017-0000000083</t>
    </r>
  </si>
  <si>
    <r>
      <rPr>
        <sz val="8"/>
        <rFont val="Arial Narrow"/>
        <family val="2"/>
      </rPr>
      <t>RFS-2017-0000000147</t>
    </r>
  </si>
  <si>
    <r>
      <rPr>
        <sz val="8"/>
        <rFont val="Arial Narrow"/>
        <family val="2"/>
      </rPr>
      <t>RFS-2017-0000000148</t>
    </r>
  </si>
  <si>
    <r>
      <rPr>
        <sz val="8"/>
        <rFont val="Arial Narrow"/>
        <family val="2"/>
      </rPr>
      <t>RFS-2017-0000000259</t>
    </r>
  </si>
  <si>
    <r>
      <rPr>
        <sz val="8"/>
        <rFont val="Arial Narrow"/>
        <family val="2"/>
      </rPr>
      <t>RFS-2017-0000000277</t>
    </r>
  </si>
  <si>
    <r>
      <rPr>
        <sz val="8"/>
        <rFont val="Arial Narrow"/>
        <family val="2"/>
      </rPr>
      <t>RFS-2017-0000000308</t>
    </r>
  </si>
  <si>
    <r>
      <rPr>
        <sz val="8"/>
        <rFont val="Arial Narrow"/>
        <family val="2"/>
      </rPr>
      <t>RFS-2017-0000000325</t>
    </r>
  </si>
  <si>
    <r>
      <rPr>
        <sz val="8"/>
        <rFont val="Arial Narrow"/>
        <family val="2"/>
      </rPr>
      <t>RFS-2017-0000000341</t>
    </r>
  </si>
  <si>
    <r>
      <rPr>
        <sz val="8"/>
        <rFont val="Arial Narrow"/>
        <family val="2"/>
      </rPr>
      <t>RFS-2017-0000000349</t>
    </r>
  </si>
  <si>
    <r>
      <rPr>
        <sz val="8"/>
        <rFont val="Arial Narrow"/>
        <family val="2"/>
      </rPr>
      <t>RFS-2017-0000000350</t>
    </r>
  </si>
  <si>
    <r>
      <rPr>
        <sz val="8"/>
        <rFont val="Arial Narrow"/>
        <family val="2"/>
      </rPr>
      <t>RFS-2017-0000000368</t>
    </r>
  </si>
  <si>
    <r>
      <rPr>
        <sz val="8"/>
        <rFont val="Arial Narrow"/>
        <family val="2"/>
      </rPr>
      <t>RFS-2017-0000000372</t>
    </r>
  </si>
  <si>
    <r>
      <rPr>
        <sz val="8"/>
        <rFont val="Arial Narrow"/>
        <family val="2"/>
      </rPr>
      <t>RFS-2017-0000000373</t>
    </r>
  </si>
  <si>
    <r>
      <rPr>
        <sz val="8"/>
        <rFont val="Arial Narrow"/>
        <family val="2"/>
      </rPr>
      <t>RFS-2017-0000000378</t>
    </r>
  </si>
  <si>
    <r>
      <rPr>
        <sz val="8"/>
        <rFont val="Arial Narrow"/>
        <family val="2"/>
      </rPr>
      <t>RFS-2017-0000000384</t>
    </r>
  </si>
  <si>
    <r>
      <rPr>
        <sz val="8"/>
        <rFont val="Arial Narrow"/>
        <family val="2"/>
      </rPr>
      <t>RFS-2017-0000000385</t>
    </r>
  </si>
  <si>
    <r>
      <rPr>
        <sz val="8"/>
        <rFont val="Arial Narrow"/>
        <family val="2"/>
      </rPr>
      <t>RFS-2017-0000000401</t>
    </r>
  </si>
  <si>
    <r>
      <rPr>
        <sz val="8"/>
        <rFont val="Arial Narrow"/>
        <family val="2"/>
      </rPr>
      <t>RFS-2017-0000000404</t>
    </r>
  </si>
  <si>
    <r>
      <rPr>
        <sz val="8"/>
        <rFont val="Arial Narrow"/>
        <family val="2"/>
      </rPr>
      <t>RFS-2017-0000000406</t>
    </r>
  </si>
  <si>
    <r>
      <rPr>
        <sz val="8"/>
        <rFont val="Arial Narrow"/>
        <family val="2"/>
      </rPr>
      <t>RFS-2017-0000000412</t>
    </r>
  </si>
  <si>
    <r>
      <rPr>
        <sz val="8"/>
        <rFont val="Arial Narrow"/>
        <family val="2"/>
      </rPr>
      <t>RFS-2017-0000000433</t>
    </r>
  </si>
  <si>
    <r>
      <rPr>
        <sz val="8"/>
        <rFont val="Arial Narrow"/>
        <family val="2"/>
      </rPr>
      <t>RFS-2017-0000000434</t>
    </r>
  </si>
  <si>
    <r>
      <rPr>
        <sz val="8"/>
        <rFont val="Arial Narrow"/>
        <family val="2"/>
      </rPr>
      <t>RFS-2017-0000000435</t>
    </r>
  </si>
  <si>
    <r>
      <rPr>
        <sz val="9"/>
        <rFont val="Arial"/>
        <family val="2"/>
      </rPr>
      <t>22031 - SBORGIA PAOLO &amp; C. S.A.S.</t>
    </r>
  </si>
  <si>
    <r>
      <rPr>
        <sz val="8"/>
        <rFont val="Arial Narrow"/>
        <family val="2"/>
      </rPr>
      <t>48/02</t>
    </r>
  </si>
  <si>
    <r>
      <rPr>
        <sz val="8"/>
        <rFont val="Arial Narrow"/>
        <family val="2"/>
      </rPr>
      <t>50/02</t>
    </r>
  </si>
  <si>
    <r>
      <rPr>
        <sz val="8"/>
        <rFont val="Arial Narrow"/>
        <family val="2"/>
      </rPr>
      <t>55/02</t>
    </r>
  </si>
  <si>
    <r>
      <rPr>
        <sz val="9"/>
        <rFont val="Arial"/>
        <family val="2"/>
      </rPr>
      <t>1379 - SCIASCIO CONSIGLIO DOMENICO-IMPRESA EDILE</t>
    </r>
  </si>
  <si>
    <r>
      <rPr>
        <sz val="8"/>
        <rFont val="Arial Narrow"/>
        <family val="2"/>
      </rPr>
      <t>11/A</t>
    </r>
  </si>
  <si>
    <r>
      <rPr>
        <sz val="9"/>
        <rFont val="Arial"/>
        <family val="2"/>
      </rPr>
      <t>22442 - SEBASTIANI MASSIMILIANO</t>
    </r>
  </si>
  <si>
    <r>
      <rPr>
        <sz val="8"/>
        <rFont val="Arial Narrow"/>
        <family val="2"/>
      </rPr>
      <t>FATTPA 10_17</t>
    </r>
  </si>
  <si>
    <r>
      <rPr>
        <sz val="9"/>
        <rFont val="Arial"/>
        <family val="2"/>
      </rPr>
      <t>45227 - SECURITY 360 DI DI LUZIO SANDRO</t>
    </r>
  </si>
  <si>
    <r>
      <rPr>
        <sz val="9"/>
        <rFont val="Arial"/>
        <family val="2"/>
      </rPr>
      <t>13735 - SERAFINI MARIO SRL</t>
    </r>
  </si>
  <si>
    <r>
      <rPr>
        <sz val="8"/>
        <rFont val="Arial Narrow"/>
        <family val="2"/>
      </rPr>
      <t>2017-FEL-0000028</t>
    </r>
  </si>
  <si>
    <r>
      <rPr>
        <sz val="8"/>
        <rFont val="Arial Narrow"/>
        <family val="2"/>
      </rPr>
      <t>2017-FEL-0000038</t>
    </r>
  </si>
  <si>
    <r>
      <rPr>
        <sz val="8"/>
        <rFont val="Arial Narrow"/>
        <family val="2"/>
      </rPr>
      <t>2017-FEL-0000039</t>
    </r>
  </si>
  <si>
    <r>
      <rPr>
        <sz val="8"/>
        <rFont val="Arial Narrow"/>
        <family val="2"/>
      </rPr>
      <t>2017-FEL-0000045</t>
    </r>
  </si>
  <si>
    <r>
      <rPr>
        <sz val="8"/>
        <rFont val="Arial Narrow"/>
        <family val="2"/>
      </rPr>
      <t>2017-FEL-0000046</t>
    </r>
  </si>
  <si>
    <r>
      <rPr>
        <sz val="8"/>
        <rFont val="Arial Narrow"/>
        <family val="2"/>
      </rPr>
      <t>2017-FEL-0000047</t>
    </r>
  </si>
  <si>
    <r>
      <rPr>
        <sz val="9"/>
        <rFont val="Arial"/>
        <family val="2"/>
      </rPr>
      <t>18762 - SIGISMONDI MASSIMO</t>
    </r>
  </si>
  <si>
    <r>
      <rPr>
        <sz val="9"/>
        <rFont val="Arial"/>
        <family val="2"/>
      </rPr>
      <t>45676 - SIGLA s.r.l.</t>
    </r>
  </si>
  <si>
    <r>
      <rPr>
        <sz val="8"/>
        <rFont val="Arial Narrow"/>
        <family val="2"/>
      </rPr>
      <t>ST20170005565</t>
    </r>
  </si>
  <si>
    <r>
      <rPr>
        <sz val="8"/>
        <rFont val="Arial Narrow"/>
        <family val="2"/>
      </rPr>
      <t>ST20170006693</t>
    </r>
  </si>
  <si>
    <r>
      <rPr>
        <sz val="8"/>
        <rFont val="Arial Narrow"/>
        <family val="2"/>
      </rPr>
      <t>ST20170007255</t>
    </r>
  </si>
  <si>
    <r>
      <rPr>
        <sz val="9"/>
        <rFont val="Arial"/>
        <family val="2"/>
      </rPr>
      <t>21429 - SNAM RETE GAS SPA</t>
    </r>
  </si>
  <si>
    <r>
      <rPr>
        <sz val="9"/>
        <rFont val="Arial"/>
        <family val="2"/>
      </rPr>
      <t>10511 - SOC.COOP."VALLON GRAN" ARL</t>
    </r>
  </si>
  <si>
    <r>
      <rPr>
        <sz val="9"/>
        <rFont val="Arial"/>
        <family val="2"/>
      </rPr>
      <t>22480 - SOCIETA' DI INGEGNERIA S.P.S. SRL ING. CARAMANICO</t>
    </r>
  </si>
  <si>
    <r>
      <rPr>
        <sz val="9"/>
        <rFont val="Arial"/>
        <family val="2"/>
      </rPr>
      <t>47391 - SORGENTONE COSTRUZIONI SNC DEL GEOM. SORGENTONE MASSIMO &amp; ALESSANDRO</t>
    </r>
  </si>
  <si>
    <r>
      <rPr>
        <sz val="9"/>
        <rFont val="Arial"/>
        <family val="2"/>
      </rPr>
      <t>16797 - SPINELLI ANGELICA</t>
    </r>
  </si>
  <si>
    <r>
      <rPr>
        <sz val="8"/>
        <rFont val="Arial Narrow"/>
        <family val="2"/>
      </rPr>
      <t>SF LQ</t>
    </r>
  </si>
  <si>
    <r>
      <rPr>
        <sz val="9"/>
        <rFont val="Arial"/>
        <family val="2"/>
      </rPr>
      <t>45956 - SPINELLI LUIGI &amp; FIGLI SRL</t>
    </r>
  </si>
  <si>
    <r>
      <rPr>
        <sz val="9"/>
        <rFont val="Arial"/>
        <family val="2"/>
      </rPr>
      <t>45877 - SPLENDOR SERVIZI PER L'AMBIENTE SRLS</t>
    </r>
  </si>
  <si>
    <r>
      <rPr>
        <sz val="8"/>
        <rFont val="Arial Narrow"/>
        <family val="2"/>
      </rPr>
      <t>000010-2017-splendo</t>
    </r>
  </si>
  <si>
    <r>
      <rPr>
        <sz val="8"/>
        <rFont val="Arial Narrow"/>
        <family val="2"/>
      </rPr>
      <t>000011-2017-splendo</t>
    </r>
  </si>
  <si>
    <r>
      <rPr>
        <sz val="9"/>
        <rFont val="Arial"/>
        <family val="2"/>
      </rPr>
      <t>23436 - STAMPONE FRANCESCA</t>
    </r>
  </si>
  <si>
    <r>
      <rPr>
        <sz val="9"/>
        <rFont val="Arial"/>
        <family val="2"/>
      </rPr>
      <t>19379 - STAZIONE ERG - DOGLIOLA CARBURANTI SRL</t>
    </r>
  </si>
  <si>
    <r>
      <rPr>
        <sz val="8"/>
        <rFont val="Arial Narrow"/>
        <family val="2"/>
      </rPr>
      <t>4/37</t>
    </r>
  </si>
  <si>
    <r>
      <rPr>
        <sz val="9"/>
        <rFont val="Arial"/>
        <family val="2"/>
      </rPr>
      <t>14511 - STRADE E AMBIENTE S.R.L.</t>
    </r>
  </si>
  <si>
    <r>
      <rPr>
        <sz val="8"/>
        <rFont val="Arial Narrow"/>
        <family val="2"/>
      </rPr>
      <t>29/02</t>
    </r>
  </si>
  <si>
    <r>
      <rPr>
        <sz val="9"/>
        <rFont val="Arial"/>
        <family val="2"/>
      </rPr>
      <t>6472 - STUDIO ASSOCIATO IEZZI - STUDIO DI INGEGNERIA -IEZZI ANTONIO, ELBA, ROCCO</t>
    </r>
  </si>
  <si>
    <r>
      <rPr>
        <sz val="9"/>
        <rFont val="Arial"/>
        <family val="2"/>
      </rPr>
      <t>6097 - STUDIO DI PROGETTAZIONE DE VITO S.R.L.</t>
    </r>
  </si>
  <si>
    <r>
      <rPr>
        <sz val="9"/>
        <rFont val="Arial"/>
        <family val="2"/>
      </rPr>
      <t>23598 - Studio legale associato Finocchiaro Formentin Saracco - Studi Avvocati</t>
    </r>
  </si>
  <si>
    <r>
      <rPr>
        <sz val="9"/>
        <rFont val="Arial"/>
        <family val="2"/>
      </rPr>
      <t>21288 - STUDIO LEGALE GIANNI, ORIGONI, GRIPPO, CAPPELLI &amp; PARTNERS</t>
    </r>
  </si>
  <si>
    <r>
      <rPr>
        <sz val="8"/>
        <rFont val="Arial Narrow"/>
        <family val="2"/>
      </rPr>
      <t>000039_FEL</t>
    </r>
  </si>
  <si>
    <r>
      <rPr>
        <sz val="9"/>
        <rFont val="Arial"/>
        <family val="2"/>
      </rPr>
      <t>7268 - SUD EST PICCOLA SOC. COOP. A RL</t>
    </r>
  </si>
  <si>
    <r>
      <rPr>
        <sz val="9"/>
        <rFont val="Arial"/>
        <family val="2"/>
      </rPr>
      <t>1273 - TASCIONE DOMENICO</t>
    </r>
  </si>
  <si>
    <r>
      <rPr>
        <sz val="9"/>
        <rFont val="Arial"/>
        <family val="2"/>
      </rPr>
      <t>14636 - TEATESERVIZI SRL</t>
    </r>
  </si>
  <si>
    <r>
      <rPr>
        <sz val="8"/>
        <rFont val="Arial Narrow"/>
        <family val="2"/>
      </rPr>
      <t>ST20170007246</t>
    </r>
  </si>
  <si>
    <r>
      <rPr>
        <sz val="9"/>
        <rFont val="Arial"/>
        <family val="2"/>
      </rPr>
      <t>6155 - TECNOASFALTI S.R.L.</t>
    </r>
  </si>
  <si>
    <r>
      <rPr>
        <sz val="8"/>
        <rFont val="Arial Narrow"/>
        <family val="2"/>
      </rPr>
      <t>40/10</t>
    </r>
  </si>
  <si>
    <r>
      <rPr>
        <sz val="8"/>
        <rFont val="Arial Narrow"/>
        <family val="2"/>
      </rPr>
      <t>43/10</t>
    </r>
  </si>
  <si>
    <r>
      <rPr>
        <sz val="8"/>
        <rFont val="Arial Narrow"/>
        <family val="2"/>
      </rPr>
      <t>44/10</t>
    </r>
  </si>
  <si>
    <r>
      <rPr>
        <sz val="8"/>
        <rFont val="Arial Narrow"/>
        <family val="2"/>
      </rPr>
      <t>45/10</t>
    </r>
  </si>
  <si>
    <r>
      <rPr>
        <sz val="8"/>
        <rFont val="Arial Narrow"/>
        <family val="2"/>
      </rPr>
      <t>58/10</t>
    </r>
  </si>
  <si>
    <r>
      <rPr>
        <sz val="8"/>
        <rFont val="Arial Narrow"/>
        <family val="2"/>
      </rPr>
      <t>59/10</t>
    </r>
  </si>
  <si>
    <r>
      <rPr>
        <sz val="8"/>
        <rFont val="Arial Narrow"/>
        <family val="2"/>
      </rPr>
      <t>60/10</t>
    </r>
  </si>
  <si>
    <r>
      <rPr>
        <sz val="8"/>
        <rFont val="Arial Narrow"/>
        <family val="2"/>
      </rPr>
      <t>61/10</t>
    </r>
  </si>
  <si>
    <r>
      <rPr>
        <sz val="9"/>
        <rFont val="Arial"/>
        <family val="2"/>
      </rPr>
      <t>8950 - TELECOM ITALIA SPA- SERVIZI TIN IT</t>
    </r>
  </si>
  <si>
    <r>
      <rPr>
        <sz val="8"/>
        <rFont val="Arial Narrow"/>
        <family val="2"/>
      </rPr>
      <t>4220717800027876</t>
    </r>
  </si>
  <si>
    <r>
      <rPr>
        <sz val="8"/>
        <rFont val="Arial Narrow"/>
        <family val="2"/>
      </rPr>
      <t>4220717800028168</t>
    </r>
  </si>
  <si>
    <r>
      <rPr>
        <sz val="8"/>
        <rFont val="Arial Narrow"/>
        <family val="2"/>
      </rPr>
      <t>8P00187960</t>
    </r>
  </si>
  <si>
    <r>
      <rPr>
        <sz val="8"/>
        <rFont val="Arial Narrow"/>
        <family val="2"/>
      </rPr>
      <t>8P00187969</t>
    </r>
  </si>
  <si>
    <r>
      <rPr>
        <sz val="8"/>
        <rFont val="Arial Narrow"/>
        <family val="2"/>
      </rPr>
      <t>8P00188006</t>
    </r>
  </si>
  <si>
    <r>
      <rPr>
        <sz val="8"/>
        <rFont val="Arial Narrow"/>
        <family val="2"/>
      </rPr>
      <t>8P00188152</t>
    </r>
  </si>
  <si>
    <r>
      <rPr>
        <sz val="8"/>
        <rFont val="Arial Narrow"/>
        <family val="2"/>
      </rPr>
      <t>8P00188202</t>
    </r>
  </si>
  <si>
    <r>
      <rPr>
        <sz val="8"/>
        <rFont val="Arial Narrow"/>
        <family val="2"/>
      </rPr>
      <t>8P00188263</t>
    </r>
  </si>
  <si>
    <r>
      <rPr>
        <sz val="8"/>
        <rFont val="Arial Narrow"/>
        <family val="2"/>
      </rPr>
      <t>8P00188367</t>
    </r>
  </si>
  <si>
    <r>
      <rPr>
        <sz val="8"/>
        <rFont val="Arial Narrow"/>
        <family val="2"/>
      </rPr>
      <t>8P00188381</t>
    </r>
  </si>
  <si>
    <r>
      <rPr>
        <sz val="8"/>
        <rFont val="Arial Narrow"/>
        <family val="2"/>
      </rPr>
      <t>8P00188402</t>
    </r>
  </si>
  <si>
    <r>
      <rPr>
        <sz val="8"/>
        <rFont val="Arial Narrow"/>
        <family val="2"/>
      </rPr>
      <t>8P00188415</t>
    </r>
  </si>
  <si>
    <r>
      <rPr>
        <sz val="8"/>
        <rFont val="Arial Narrow"/>
        <family val="2"/>
      </rPr>
      <t>8P00188491</t>
    </r>
  </si>
  <si>
    <r>
      <rPr>
        <sz val="8"/>
        <rFont val="Arial Narrow"/>
        <family val="2"/>
      </rPr>
      <t>8P00188498</t>
    </r>
  </si>
  <si>
    <r>
      <rPr>
        <sz val="8"/>
        <rFont val="Arial Narrow"/>
        <family val="2"/>
      </rPr>
      <t>8P00188510</t>
    </r>
  </si>
  <si>
    <r>
      <rPr>
        <sz val="8"/>
        <rFont val="Arial Narrow"/>
        <family val="2"/>
      </rPr>
      <t>8P00188560</t>
    </r>
  </si>
  <si>
    <r>
      <rPr>
        <sz val="8"/>
        <rFont val="Arial Narrow"/>
        <family val="2"/>
      </rPr>
      <t>8P00188589</t>
    </r>
  </si>
  <si>
    <r>
      <rPr>
        <sz val="8"/>
        <rFont val="Arial Narrow"/>
        <family val="2"/>
      </rPr>
      <t>8P00188611</t>
    </r>
  </si>
  <si>
    <r>
      <rPr>
        <sz val="8"/>
        <rFont val="Arial Narrow"/>
        <family val="2"/>
      </rPr>
      <t>8P00188667</t>
    </r>
  </si>
  <si>
    <r>
      <rPr>
        <sz val="8"/>
        <rFont val="Arial Narrow"/>
        <family val="2"/>
      </rPr>
      <t>8P00188705</t>
    </r>
  </si>
  <si>
    <r>
      <rPr>
        <sz val="8"/>
        <rFont val="Arial Narrow"/>
        <family val="2"/>
      </rPr>
      <t>8P00188769</t>
    </r>
  </si>
  <si>
    <r>
      <rPr>
        <sz val="8"/>
        <rFont val="Arial Narrow"/>
        <family val="2"/>
      </rPr>
      <t>8P00188797</t>
    </r>
  </si>
  <si>
    <r>
      <rPr>
        <sz val="8"/>
        <rFont val="Arial Narrow"/>
        <family val="2"/>
      </rPr>
      <t>8P00188876</t>
    </r>
  </si>
  <si>
    <r>
      <rPr>
        <sz val="8"/>
        <rFont val="Arial Narrow"/>
        <family val="2"/>
      </rPr>
      <t>8P00188880</t>
    </r>
  </si>
  <si>
    <r>
      <rPr>
        <sz val="8"/>
        <rFont val="Arial Narrow"/>
        <family val="2"/>
      </rPr>
      <t>8P00188902</t>
    </r>
  </si>
  <si>
    <r>
      <rPr>
        <sz val="8"/>
        <rFont val="Arial Narrow"/>
        <family val="2"/>
      </rPr>
      <t>8P00188946</t>
    </r>
  </si>
  <si>
    <r>
      <rPr>
        <sz val="8"/>
        <rFont val="Arial Narrow"/>
        <family val="2"/>
      </rPr>
      <t>8P00188985</t>
    </r>
  </si>
  <si>
    <r>
      <rPr>
        <sz val="8"/>
        <rFont val="Arial Narrow"/>
        <family val="2"/>
      </rPr>
      <t>8P00189043</t>
    </r>
  </si>
  <si>
    <r>
      <rPr>
        <sz val="8"/>
        <rFont val="Arial Narrow"/>
        <family val="2"/>
      </rPr>
      <t>8P00189065</t>
    </r>
  </si>
  <si>
    <r>
      <rPr>
        <sz val="8"/>
        <rFont val="Arial Narrow"/>
        <family val="2"/>
      </rPr>
      <t>8P00189114</t>
    </r>
  </si>
  <si>
    <r>
      <rPr>
        <sz val="8"/>
        <rFont val="Arial Narrow"/>
        <family val="2"/>
      </rPr>
      <t>8P00189126</t>
    </r>
  </si>
  <si>
    <r>
      <rPr>
        <sz val="8"/>
        <rFont val="Arial Narrow"/>
        <family val="2"/>
      </rPr>
      <t>8P00189253</t>
    </r>
  </si>
  <si>
    <r>
      <rPr>
        <sz val="8"/>
        <rFont val="Arial Narrow"/>
        <family val="2"/>
      </rPr>
      <t>8P00189317</t>
    </r>
  </si>
  <si>
    <r>
      <rPr>
        <sz val="8"/>
        <rFont val="Arial Narrow"/>
        <family val="2"/>
      </rPr>
      <t>8P00189493</t>
    </r>
  </si>
  <si>
    <r>
      <rPr>
        <sz val="8"/>
        <rFont val="Arial Narrow"/>
        <family val="2"/>
      </rPr>
      <t>8P00189512</t>
    </r>
  </si>
  <si>
    <r>
      <rPr>
        <sz val="8"/>
        <rFont val="Arial Narrow"/>
        <family val="2"/>
      </rPr>
      <t>8P00189525</t>
    </r>
  </si>
  <si>
    <r>
      <rPr>
        <sz val="8"/>
        <rFont val="Arial Narrow"/>
        <family val="2"/>
      </rPr>
      <t>8P00189568</t>
    </r>
  </si>
  <si>
    <r>
      <rPr>
        <sz val="8"/>
        <rFont val="Arial Narrow"/>
        <family val="2"/>
      </rPr>
      <t>8P00189596</t>
    </r>
  </si>
  <si>
    <r>
      <rPr>
        <sz val="8"/>
        <rFont val="Arial Narrow"/>
        <family val="2"/>
      </rPr>
      <t>8P00189677</t>
    </r>
  </si>
  <si>
    <r>
      <rPr>
        <sz val="8"/>
        <rFont val="Arial Narrow"/>
        <family val="2"/>
      </rPr>
      <t>8P00189733</t>
    </r>
  </si>
  <si>
    <r>
      <rPr>
        <sz val="8"/>
        <rFont val="Arial Narrow"/>
        <family val="2"/>
      </rPr>
      <t>8P00189793</t>
    </r>
  </si>
  <si>
    <r>
      <rPr>
        <sz val="8"/>
        <rFont val="Arial Narrow"/>
        <family val="2"/>
      </rPr>
      <t>8P00189831</t>
    </r>
  </si>
  <si>
    <r>
      <rPr>
        <sz val="8"/>
        <rFont val="Arial Narrow"/>
        <family val="2"/>
      </rPr>
      <t>8P00189890</t>
    </r>
  </si>
  <si>
    <r>
      <rPr>
        <sz val="8"/>
        <rFont val="Arial Narrow"/>
        <family val="2"/>
      </rPr>
      <t>8P00189922</t>
    </r>
  </si>
  <si>
    <r>
      <rPr>
        <sz val="8"/>
        <rFont val="Arial Narrow"/>
        <family val="2"/>
      </rPr>
      <t>8P00189928</t>
    </r>
  </si>
  <si>
    <r>
      <rPr>
        <sz val="8"/>
        <rFont val="Arial Narrow"/>
        <family val="2"/>
      </rPr>
      <t>8P00189939</t>
    </r>
  </si>
  <si>
    <r>
      <rPr>
        <sz val="8"/>
        <rFont val="Arial Narrow"/>
        <family val="2"/>
      </rPr>
      <t>8P00189942</t>
    </r>
  </si>
  <si>
    <r>
      <rPr>
        <sz val="8"/>
        <rFont val="Arial Narrow"/>
        <family val="2"/>
      </rPr>
      <t>8P00189982</t>
    </r>
  </si>
  <si>
    <r>
      <rPr>
        <sz val="8"/>
        <rFont val="Arial Narrow"/>
        <family val="2"/>
      </rPr>
      <t>8P00189984</t>
    </r>
  </si>
  <si>
    <r>
      <rPr>
        <sz val="8"/>
        <rFont val="Arial Narrow"/>
        <family val="2"/>
      </rPr>
      <t>8P00190000</t>
    </r>
  </si>
  <si>
    <r>
      <rPr>
        <sz val="8"/>
        <rFont val="Arial Narrow"/>
        <family val="2"/>
      </rPr>
      <t>8P00190036</t>
    </r>
  </si>
  <si>
    <r>
      <rPr>
        <sz val="8"/>
        <rFont val="Arial Narrow"/>
        <family val="2"/>
      </rPr>
      <t>8P00190037</t>
    </r>
  </si>
  <si>
    <r>
      <rPr>
        <sz val="8"/>
        <rFont val="Arial Narrow"/>
        <family val="2"/>
      </rPr>
      <t>8P00190042</t>
    </r>
  </si>
  <si>
    <r>
      <rPr>
        <sz val="8"/>
        <rFont val="Arial Narrow"/>
        <family val="2"/>
      </rPr>
      <t>8P00190064</t>
    </r>
  </si>
  <si>
    <r>
      <rPr>
        <sz val="8"/>
        <rFont val="Arial Narrow"/>
        <family val="2"/>
      </rPr>
      <t>8P00190081</t>
    </r>
  </si>
  <si>
    <r>
      <rPr>
        <sz val="8"/>
        <rFont val="Arial Narrow"/>
        <family val="2"/>
      </rPr>
      <t>8P00190082</t>
    </r>
  </si>
  <si>
    <r>
      <rPr>
        <sz val="8"/>
        <rFont val="Arial Narrow"/>
        <family val="2"/>
      </rPr>
      <t>8P00190117</t>
    </r>
  </si>
  <si>
    <r>
      <rPr>
        <sz val="8"/>
        <rFont val="Arial Narrow"/>
        <family val="2"/>
      </rPr>
      <t>8P00190132</t>
    </r>
  </si>
  <si>
    <r>
      <rPr>
        <sz val="8"/>
        <rFont val="Arial Narrow"/>
        <family val="2"/>
      </rPr>
      <t>8P00190279</t>
    </r>
  </si>
  <si>
    <r>
      <rPr>
        <sz val="8"/>
        <rFont val="Arial Narrow"/>
        <family val="2"/>
      </rPr>
      <t>7X03642488</t>
    </r>
  </si>
  <si>
    <r>
      <rPr>
        <sz val="8"/>
        <rFont val="Arial Narrow"/>
        <family val="2"/>
      </rPr>
      <t>8P00217743</t>
    </r>
  </si>
  <si>
    <r>
      <rPr>
        <sz val="8"/>
        <rFont val="Arial Narrow"/>
        <family val="2"/>
      </rPr>
      <t>6820170920002429</t>
    </r>
  </si>
  <si>
    <r>
      <rPr>
        <sz val="8"/>
        <rFont val="Arial Narrow"/>
        <family val="2"/>
      </rPr>
      <t>6820170920002436</t>
    </r>
  </si>
  <si>
    <r>
      <rPr>
        <sz val="8"/>
        <rFont val="Arial Narrow"/>
        <family val="2"/>
      </rPr>
      <t>6820170920002536</t>
    </r>
  </si>
  <si>
    <r>
      <rPr>
        <sz val="8"/>
        <rFont val="Arial Narrow"/>
        <family val="2"/>
      </rPr>
      <t>6820170920002742</t>
    </r>
  </si>
  <si>
    <r>
      <rPr>
        <sz val="8"/>
        <rFont val="Arial Narrow"/>
        <family val="2"/>
      </rPr>
      <t>6820170920002743</t>
    </r>
  </si>
  <si>
    <r>
      <rPr>
        <sz val="8"/>
        <rFont val="Arial Narrow"/>
        <family val="2"/>
      </rPr>
      <t>6820170920002744</t>
    </r>
  </si>
  <si>
    <r>
      <rPr>
        <sz val="8"/>
        <rFont val="Arial Narrow"/>
        <family val="2"/>
      </rPr>
      <t>6820170920002745</t>
    </r>
  </si>
  <si>
    <r>
      <rPr>
        <sz val="8"/>
        <rFont val="Arial Narrow"/>
        <family val="2"/>
      </rPr>
      <t>6820170920002951</t>
    </r>
  </si>
  <si>
    <r>
      <rPr>
        <sz val="8"/>
        <rFont val="Arial Narrow"/>
        <family val="2"/>
      </rPr>
      <t>6820170920003457</t>
    </r>
  </si>
  <si>
    <r>
      <rPr>
        <sz val="9"/>
        <rFont val="Arial"/>
        <family val="2"/>
      </rPr>
      <t>752 - TELEPASS S.P.A.</t>
    </r>
  </si>
  <si>
    <r>
      <rPr>
        <sz val="8"/>
        <rFont val="Arial Narrow"/>
        <family val="2"/>
      </rPr>
      <t>900014064T</t>
    </r>
  </si>
  <si>
    <r>
      <rPr>
        <sz val="8"/>
        <rFont val="Arial Narrow"/>
        <family val="2"/>
      </rPr>
      <t>900016318T</t>
    </r>
  </si>
  <si>
    <r>
      <rPr>
        <sz val="8"/>
        <rFont val="Arial Narrow"/>
        <family val="2"/>
      </rPr>
      <t>900018385T</t>
    </r>
  </si>
  <si>
    <r>
      <rPr>
        <sz val="9"/>
        <rFont val="Arial"/>
        <family val="2"/>
      </rPr>
      <t>23483 - TENAGLIA COMMERCIALE DI TENAGLIA MICHELE</t>
    </r>
  </si>
  <si>
    <r>
      <rPr>
        <sz val="9"/>
        <rFont val="Arial"/>
        <family val="2"/>
      </rPr>
      <t>7819 - TENAGLIA S.R.L. - IMPRESA COSTRUZIONE OO.PP.</t>
    </r>
  </si>
  <si>
    <r>
      <rPr>
        <sz val="8"/>
        <rFont val="Arial Narrow"/>
        <family val="2"/>
      </rPr>
      <t>38/04</t>
    </r>
  </si>
  <si>
    <r>
      <rPr>
        <sz val="9"/>
        <rFont val="Arial"/>
        <family val="2"/>
      </rPr>
      <t>20049 - TIM SPA</t>
    </r>
  </si>
  <si>
    <r>
      <rPr>
        <sz val="8"/>
        <rFont val="Arial Narrow"/>
        <family val="2"/>
      </rPr>
      <t>4220717800038324</t>
    </r>
  </si>
  <si>
    <r>
      <rPr>
        <sz val="8"/>
        <rFont val="Arial Narrow"/>
        <family val="2"/>
      </rPr>
      <t>4220717800038450</t>
    </r>
  </si>
  <si>
    <r>
      <rPr>
        <sz val="8"/>
        <rFont val="Arial Narrow"/>
        <family val="2"/>
      </rPr>
      <t>8P00238730</t>
    </r>
  </si>
  <si>
    <r>
      <rPr>
        <sz val="8"/>
        <rFont val="Arial Narrow"/>
        <family val="2"/>
      </rPr>
      <t>8P00238772</t>
    </r>
  </si>
  <si>
    <r>
      <rPr>
        <sz val="8"/>
        <rFont val="Arial Narrow"/>
        <family val="2"/>
      </rPr>
      <t>8P00238774</t>
    </r>
  </si>
  <si>
    <r>
      <rPr>
        <sz val="8"/>
        <rFont val="Arial Narrow"/>
        <family val="2"/>
      </rPr>
      <t>8P00238794</t>
    </r>
  </si>
  <si>
    <r>
      <rPr>
        <sz val="8"/>
        <rFont val="Arial Narrow"/>
        <family val="2"/>
      </rPr>
      <t>8P00238828</t>
    </r>
  </si>
  <si>
    <r>
      <rPr>
        <sz val="8"/>
        <rFont val="Arial Narrow"/>
        <family val="2"/>
      </rPr>
      <t>8P00238866</t>
    </r>
  </si>
  <si>
    <r>
      <rPr>
        <sz val="8"/>
        <rFont val="Arial Narrow"/>
        <family val="2"/>
      </rPr>
      <t>8P00238976</t>
    </r>
  </si>
  <si>
    <r>
      <rPr>
        <sz val="8"/>
        <rFont val="Arial Narrow"/>
        <family val="2"/>
      </rPr>
      <t>8P00239031</t>
    </r>
  </si>
  <si>
    <r>
      <rPr>
        <sz val="8"/>
        <rFont val="Arial Narrow"/>
        <family val="2"/>
      </rPr>
      <t>8P00239063</t>
    </r>
  </si>
  <si>
    <r>
      <rPr>
        <sz val="8"/>
        <rFont val="Arial Narrow"/>
        <family val="2"/>
      </rPr>
      <t>8P00239098</t>
    </r>
  </si>
  <si>
    <r>
      <rPr>
        <sz val="8"/>
        <rFont val="Arial Narrow"/>
        <family val="2"/>
      </rPr>
      <t>8P00239122</t>
    </r>
  </si>
  <si>
    <r>
      <rPr>
        <sz val="8"/>
        <rFont val="Arial Narrow"/>
        <family val="2"/>
      </rPr>
      <t>8P00239235</t>
    </r>
  </si>
  <si>
    <r>
      <rPr>
        <sz val="8"/>
        <rFont val="Arial Narrow"/>
        <family val="2"/>
      </rPr>
      <t>8P00239272</t>
    </r>
  </si>
  <si>
    <r>
      <rPr>
        <sz val="8"/>
        <rFont val="Arial Narrow"/>
        <family val="2"/>
      </rPr>
      <t>8P00239381</t>
    </r>
  </si>
  <si>
    <r>
      <rPr>
        <sz val="8"/>
        <rFont val="Arial Narrow"/>
        <family val="2"/>
      </rPr>
      <t>8P00239430</t>
    </r>
  </si>
  <si>
    <r>
      <rPr>
        <sz val="8"/>
        <rFont val="Arial Narrow"/>
        <family val="2"/>
      </rPr>
      <t>8P00239459</t>
    </r>
  </si>
  <si>
    <r>
      <rPr>
        <sz val="8"/>
        <rFont val="Arial Narrow"/>
        <family val="2"/>
      </rPr>
      <t>8P00239495</t>
    </r>
  </si>
  <si>
    <r>
      <rPr>
        <sz val="8"/>
        <rFont val="Arial Narrow"/>
        <family val="2"/>
      </rPr>
      <t>8P00239536</t>
    </r>
  </si>
  <si>
    <r>
      <rPr>
        <sz val="8"/>
        <rFont val="Arial Narrow"/>
        <family val="2"/>
      </rPr>
      <t>8P00239580</t>
    </r>
  </si>
  <si>
    <r>
      <rPr>
        <sz val="8"/>
        <rFont val="Arial Narrow"/>
        <family val="2"/>
      </rPr>
      <t>8P00239609</t>
    </r>
  </si>
  <si>
    <r>
      <rPr>
        <sz val="8"/>
        <rFont val="Arial Narrow"/>
        <family val="2"/>
      </rPr>
      <t>8P00239625</t>
    </r>
  </si>
  <si>
    <r>
      <rPr>
        <sz val="8"/>
        <rFont val="Arial Narrow"/>
        <family val="2"/>
      </rPr>
      <t>8P00239639</t>
    </r>
  </si>
  <si>
    <r>
      <rPr>
        <sz val="8"/>
        <rFont val="Arial Narrow"/>
        <family val="2"/>
      </rPr>
      <t>8P00239652</t>
    </r>
  </si>
  <si>
    <r>
      <rPr>
        <sz val="8"/>
        <rFont val="Arial Narrow"/>
        <family val="2"/>
      </rPr>
      <t>8P00239734</t>
    </r>
  </si>
  <si>
    <r>
      <rPr>
        <sz val="8"/>
        <rFont val="Arial Narrow"/>
        <family val="2"/>
      </rPr>
      <t>8P00239754</t>
    </r>
  </si>
  <si>
    <r>
      <rPr>
        <sz val="8"/>
        <rFont val="Arial Narrow"/>
        <family val="2"/>
      </rPr>
      <t>8P00239755</t>
    </r>
  </si>
  <si>
    <r>
      <rPr>
        <sz val="8"/>
        <rFont val="Arial Narrow"/>
        <family val="2"/>
      </rPr>
      <t>8P00239788</t>
    </r>
  </si>
  <si>
    <r>
      <rPr>
        <sz val="8"/>
        <rFont val="Arial Narrow"/>
        <family val="2"/>
      </rPr>
      <t>8P00239899</t>
    </r>
  </si>
  <si>
    <r>
      <rPr>
        <sz val="8"/>
        <rFont val="Arial Narrow"/>
        <family val="2"/>
      </rPr>
      <t>8P00240189</t>
    </r>
  </si>
  <si>
    <r>
      <rPr>
        <sz val="8"/>
        <rFont val="Arial Narrow"/>
        <family val="2"/>
      </rPr>
      <t>8P00240278</t>
    </r>
  </si>
  <si>
    <r>
      <rPr>
        <sz val="8"/>
        <rFont val="Arial Narrow"/>
        <family val="2"/>
      </rPr>
      <t>8P00240286</t>
    </r>
  </si>
  <si>
    <r>
      <rPr>
        <sz val="8"/>
        <rFont val="Arial Narrow"/>
        <family val="2"/>
      </rPr>
      <t>8P00240306</t>
    </r>
  </si>
  <si>
    <r>
      <rPr>
        <sz val="8"/>
        <rFont val="Arial Narrow"/>
        <family val="2"/>
      </rPr>
      <t>8P00240317</t>
    </r>
  </si>
  <si>
    <r>
      <rPr>
        <sz val="8"/>
        <rFont val="Arial Narrow"/>
        <family val="2"/>
      </rPr>
      <t>8P00240354</t>
    </r>
  </si>
  <si>
    <r>
      <rPr>
        <sz val="8"/>
        <rFont val="Arial Narrow"/>
        <family val="2"/>
      </rPr>
      <t>8P00240392</t>
    </r>
  </si>
  <si>
    <r>
      <rPr>
        <sz val="8"/>
        <rFont val="Arial Narrow"/>
        <family val="2"/>
      </rPr>
      <t>8P00240445</t>
    </r>
  </si>
  <si>
    <r>
      <rPr>
        <sz val="8"/>
        <rFont val="Arial Narrow"/>
        <family val="2"/>
      </rPr>
      <t>8P00240472</t>
    </r>
  </si>
  <si>
    <r>
      <rPr>
        <sz val="8"/>
        <rFont val="Arial Narrow"/>
        <family val="2"/>
      </rPr>
      <t>8P00240524</t>
    </r>
  </si>
  <si>
    <r>
      <rPr>
        <sz val="8"/>
        <rFont val="Arial Narrow"/>
        <family val="2"/>
      </rPr>
      <t>8P00240633</t>
    </r>
  </si>
  <si>
    <r>
      <rPr>
        <sz val="8"/>
        <rFont val="Arial Narrow"/>
        <family val="2"/>
      </rPr>
      <t>8P00240768</t>
    </r>
  </si>
  <si>
    <r>
      <rPr>
        <sz val="8"/>
        <rFont val="Arial Narrow"/>
        <family val="2"/>
      </rPr>
      <t>8P00240778</t>
    </r>
  </si>
  <si>
    <r>
      <rPr>
        <sz val="8"/>
        <rFont val="Arial Narrow"/>
        <family val="2"/>
      </rPr>
      <t>8P00240847</t>
    </r>
  </si>
  <si>
    <r>
      <rPr>
        <sz val="8"/>
        <rFont val="Arial Narrow"/>
        <family val="2"/>
      </rPr>
      <t>8P00240901</t>
    </r>
  </si>
  <si>
    <r>
      <rPr>
        <sz val="8"/>
        <rFont val="Arial Narrow"/>
        <family val="2"/>
      </rPr>
      <t>8P00240915</t>
    </r>
  </si>
  <si>
    <r>
      <rPr>
        <sz val="8"/>
        <rFont val="Arial Narrow"/>
        <family val="2"/>
      </rPr>
      <t>8P00241000</t>
    </r>
  </si>
  <si>
    <r>
      <rPr>
        <sz val="8"/>
        <rFont val="Arial Narrow"/>
        <family val="2"/>
      </rPr>
      <t>8P00241008</t>
    </r>
  </si>
  <si>
    <r>
      <rPr>
        <sz val="8"/>
        <rFont val="Arial Narrow"/>
        <family val="2"/>
      </rPr>
      <t>8P00241018</t>
    </r>
  </si>
  <si>
    <r>
      <rPr>
        <sz val="8"/>
        <rFont val="Arial Narrow"/>
        <family val="2"/>
      </rPr>
      <t>8P00241053</t>
    </r>
  </si>
  <si>
    <r>
      <rPr>
        <sz val="8"/>
        <rFont val="Arial Narrow"/>
        <family val="2"/>
      </rPr>
      <t>8P00241138</t>
    </r>
  </si>
  <si>
    <r>
      <rPr>
        <sz val="8"/>
        <rFont val="Arial Narrow"/>
        <family val="2"/>
      </rPr>
      <t>8P00241170</t>
    </r>
  </si>
  <si>
    <r>
      <rPr>
        <sz val="8"/>
        <rFont val="Arial Narrow"/>
        <family val="2"/>
      </rPr>
      <t>8P00241188</t>
    </r>
  </si>
  <si>
    <r>
      <rPr>
        <sz val="8"/>
        <rFont val="Arial Narrow"/>
        <family val="2"/>
      </rPr>
      <t>8P00241223</t>
    </r>
  </si>
  <si>
    <r>
      <rPr>
        <sz val="8"/>
        <rFont val="Arial Narrow"/>
        <family val="2"/>
      </rPr>
      <t>8P00241224</t>
    </r>
  </si>
  <si>
    <r>
      <rPr>
        <sz val="8"/>
        <rFont val="Arial Narrow"/>
        <family val="2"/>
      </rPr>
      <t>8P00241403</t>
    </r>
  </si>
  <si>
    <r>
      <rPr>
        <sz val="8"/>
        <rFont val="Arial Narrow"/>
        <family val="2"/>
      </rPr>
      <t>8P00249232</t>
    </r>
  </si>
  <si>
    <r>
      <rPr>
        <sz val="8"/>
        <rFont val="Arial Narrow"/>
        <family val="2"/>
      </rPr>
      <t>8P00249778</t>
    </r>
  </si>
  <si>
    <r>
      <rPr>
        <sz val="8"/>
        <rFont val="Arial Narrow"/>
        <family val="2"/>
      </rPr>
      <t>8P00250475</t>
    </r>
  </si>
  <si>
    <r>
      <rPr>
        <sz val="8"/>
        <rFont val="Arial Narrow"/>
        <family val="2"/>
      </rPr>
      <t>8P00250618</t>
    </r>
  </si>
  <si>
    <r>
      <rPr>
        <sz val="8"/>
        <rFont val="Arial Narrow"/>
        <family val="2"/>
      </rPr>
      <t>8P00251283</t>
    </r>
  </si>
  <si>
    <r>
      <rPr>
        <sz val="8"/>
        <rFont val="Arial Narrow"/>
        <family val="2"/>
      </rPr>
      <t>8P00251718</t>
    </r>
  </si>
  <si>
    <r>
      <rPr>
        <sz val="8"/>
        <rFont val="Arial Narrow"/>
        <family val="2"/>
      </rPr>
      <t>7X04553586</t>
    </r>
  </si>
  <si>
    <r>
      <rPr>
        <sz val="8"/>
        <rFont val="Arial Narrow"/>
        <family val="2"/>
      </rPr>
      <t>7X04558874</t>
    </r>
  </si>
  <si>
    <r>
      <rPr>
        <sz val="8"/>
        <rFont val="Arial Narrow"/>
        <family val="2"/>
      </rPr>
      <t>6820171020003166</t>
    </r>
  </si>
  <si>
    <r>
      <rPr>
        <sz val="8"/>
        <rFont val="Arial Narrow"/>
        <family val="2"/>
      </rPr>
      <t>8P00276251</t>
    </r>
  </si>
  <si>
    <r>
      <rPr>
        <sz val="8"/>
        <rFont val="Arial Narrow"/>
        <family val="2"/>
      </rPr>
      <t>6820171120002314</t>
    </r>
  </si>
  <si>
    <r>
      <rPr>
        <sz val="8"/>
        <rFont val="Arial Narrow"/>
        <family val="2"/>
      </rPr>
      <t>6820171120002331</t>
    </r>
  </si>
  <si>
    <r>
      <rPr>
        <sz val="8"/>
        <rFont val="Arial Narrow"/>
        <family val="2"/>
      </rPr>
      <t>6820171120002339</t>
    </r>
  </si>
  <si>
    <r>
      <rPr>
        <sz val="8"/>
        <rFont val="Arial Narrow"/>
        <family val="2"/>
      </rPr>
      <t>8P00303612</t>
    </r>
  </si>
  <si>
    <r>
      <rPr>
        <sz val="8"/>
        <rFont val="Arial Narrow"/>
        <family val="2"/>
      </rPr>
      <t>8P00303670</t>
    </r>
  </si>
  <si>
    <r>
      <rPr>
        <sz val="8"/>
        <rFont val="Arial Narrow"/>
        <family val="2"/>
      </rPr>
      <t>8P00303675</t>
    </r>
  </si>
  <si>
    <r>
      <rPr>
        <sz val="8"/>
        <rFont val="Arial Narrow"/>
        <family val="2"/>
      </rPr>
      <t>8P00304156</t>
    </r>
  </si>
  <si>
    <r>
      <rPr>
        <sz val="8"/>
        <rFont val="Arial Narrow"/>
        <family val="2"/>
      </rPr>
      <t>8P00304379</t>
    </r>
  </si>
  <si>
    <r>
      <rPr>
        <sz val="8"/>
        <rFont val="Arial Narrow"/>
        <family val="2"/>
      </rPr>
      <t>8P00304501</t>
    </r>
  </si>
  <si>
    <r>
      <rPr>
        <sz val="9"/>
        <rFont val="Arial"/>
        <family val="2"/>
      </rPr>
      <t>23562 - TOLLOSO ANTONIO</t>
    </r>
  </si>
  <si>
    <r>
      <rPr>
        <sz val="8"/>
        <rFont val="Arial Narrow"/>
        <family val="2"/>
      </rPr>
      <t>1/A</t>
    </r>
  </si>
  <si>
    <r>
      <rPr>
        <sz val="8"/>
        <rFont val="Arial Narrow"/>
        <family val="2"/>
      </rPr>
      <t>3/A</t>
    </r>
  </si>
  <si>
    <r>
      <rPr>
        <sz val="9"/>
        <rFont val="Arial"/>
        <family val="2"/>
      </rPr>
      <t>9372 - TOMMASO DELLE VIGNE S.R.L.</t>
    </r>
  </si>
  <si>
    <r>
      <rPr>
        <sz val="8"/>
        <rFont val="Arial Narrow"/>
        <family val="2"/>
      </rPr>
      <t>823/02</t>
    </r>
  </si>
  <si>
    <r>
      <rPr>
        <sz val="9"/>
        <rFont val="Arial"/>
        <family val="2"/>
      </rPr>
      <t>18806 - TOTALERG SPA</t>
    </r>
  </si>
  <si>
    <r>
      <rPr>
        <sz val="8"/>
        <rFont val="Arial Narrow"/>
        <family val="2"/>
      </rPr>
      <t>I7391777</t>
    </r>
  </si>
  <si>
    <r>
      <rPr>
        <sz val="8"/>
        <rFont val="Arial Narrow"/>
        <family val="2"/>
      </rPr>
      <t>I7418923</t>
    </r>
  </si>
  <si>
    <r>
      <rPr>
        <sz val="8"/>
        <rFont val="Arial Narrow"/>
        <family val="2"/>
      </rPr>
      <t>I7461057</t>
    </r>
  </si>
  <si>
    <r>
      <rPr>
        <sz val="9"/>
        <rFont val="Arial"/>
        <family val="2"/>
      </rPr>
      <t>5998 - TOTALGAZ ITALIA S.R.L.</t>
    </r>
  </si>
  <si>
    <r>
      <rPr>
        <sz val="8"/>
        <rFont val="Arial Narrow"/>
        <family val="2"/>
      </rPr>
      <t>81/009737</t>
    </r>
  </si>
  <si>
    <r>
      <rPr>
        <sz val="8"/>
        <rFont val="Arial Narrow"/>
        <family val="2"/>
      </rPr>
      <t>81/009739</t>
    </r>
  </si>
  <si>
    <r>
      <rPr>
        <sz val="8"/>
        <rFont val="Arial Narrow"/>
        <family val="2"/>
      </rPr>
      <t>81/009740</t>
    </r>
  </si>
  <si>
    <r>
      <rPr>
        <sz val="8"/>
        <rFont val="Arial Narrow"/>
        <family val="2"/>
      </rPr>
      <t>81/009741</t>
    </r>
  </si>
  <si>
    <r>
      <rPr>
        <sz val="8"/>
        <rFont val="Arial Narrow"/>
        <family val="2"/>
      </rPr>
      <t>81/009743</t>
    </r>
  </si>
  <si>
    <r>
      <rPr>
        <sz val="8"/>
        <rFont val="Arial Narrow"/>
        <family val="2"/>
      </rPr>
      <t>81/009744</t>
    </r>
  </si>
  <si>
    <r>
      <rPr>
        <sz val="9"/>
        <rFont val="Arial"/>
        <family val="2"/>
      </rPr>
      <t>19764 - TRADE INVEST SRL</t>
    </r>
  </si>
  <si>
    <r>
      <rPr>
        <sz val="9"/>
        <rFont val="Arial"/>
        <family val="2"/>
      </rPr>
      <t>10843 - TROFINO RENATO LUIGI</t>
    </r>
  </si>
  <si>
    <r>
      <rPr>
        <sz val="8"/>
        <rFont val="Arial Narrow"/>
        <family val="2"/>
      </rPr>
      <t>22A/01</t>
    </r>
  </si>
  <si>
    <r>
      <rPr>
        <sz val="9"/>
        <rFont val="Arial"/>
        <family val="2"/>
      </rPr>
      <t>6699 - TUCCI ADELE - DISTRIBUTORE IP</t>
    </r>
  </si>
  <si>
    <r>
      <rPr>
        <sz val="9"/>
        <rFont val="Arial"/>
        <family val="2"/>
      </rPr>
      <t>17988 - TUTTO SERVICE di PAOLA DI SALVO</t>
    </r>
  </si>
  <si>
    <r>
      <rPr>
        <sz val="9"/>
        <rFont val="Arial"/>
        <family val="2"/>
      </rPr>
      <t>2981 - UCCI ANTONIO S.R.L.</t>
    </r>
  </si>
  <si>
    <r>
      <rPr>
        <sz val="8"/>
        <rFont val="Arial Narrow"/>
        <family val="2"/>
      </rPr>
      <t>0000016/PA</t>
    </r>
  </si>
  <si>
    <r>
      <rPr>
        <sz val="9"/>
        <rFont val="Arial"/>
        <family val="2"/>
      </rPr>
      <t>46902 - UCCINFISSI DI UCCI POMPILIO</t>
    </r>
  </si>
  <si>
    <r>
      <rPr>
        <sz val="8"/>
        <rFont val="Arial Narrow"/>
        <family val="2"/>
      </rPr>
      <t>1/E</t>
    </r>
  </si>
  <si>
    <r>
      <rPr>
        <sz val="9"/>
        <rFont val="Arial"/>
        <family val="2"/>
      </rPr>
      <t>47260 - UNIVERGAS ITALIA S.R.L.</t>
    </r>
  </si>
  <si>
    <r>
      <rPr>
        <sz val="8"/>
        <rFont val="Arial Narrow"/>
        <family val="2"/>
      </rPr>
      <t>81/013769</t>
    </r>
  </si>
  <si>
    <r>
      <rPr>
        <sz val="8"/>
        <rFont val="Arial Narrow"/>
        <family val="2"/>
      </rPr>
      <t>81/013771</t>
    </r>
  </si>
  <si>
    <r>
      <rPr>
        <sz val="8"/>
        <rFont val="Arial Narrow"/>
        <family val="2"/>
      </rPr>
      <t>81/013772</t>
    </r>
  </si>
  <si>
    <r>
      <rPr>
        <sz val="8"/>
        <rFont val="Arial Narrow"/>
        <family val="2"/>
      </rPr>
      <t>81/013774</t>
    </r>
  </si>
  <si>
    <r>
      <rPr>
        <sz val="8"/>
        <rFont val="Arial Narrow"/>
        <family val="2"/>
      </rPr>
      <t>81/013775</t>
    </r>
  </si>
  <si>
    <r>
      <rPr>
        <sz val="8"/>
        <rFont val="Arial Narrow"/>
        <family val="2"/>
      </rPr>
      <t>81/013779</t>
    </r>
  </si>
  <si>
    <r>
      <rPr>
        <sz val="8"/>
        <rFont val="Arial Narrow"/>
        <family val="2"/>
      </rPr>
      <t>81/013780</t>
    </r>
  </si>
  <si>
    <r>
      <rPr>
        <sz val="8"/>
        <rFont val="Arial Narrow"/>
        <family val="2"/>
      </rPr>
      <t>81/013813</t>
    </r>
  </si>
  <si>
    <r>
      <rPr>
        <sz val="8"/>
        <rFont val="Arial Narrow"/>
        <family val="2"/>
      </rPr>
      <t>81/013817</t>
    </r>
  </si>
  <si>
    <r>
      <rPr>
        <sz val="8"/>
        <rFont val="Arial Narrow"/>
        <family val="2"/>
      </rPr>
      <t>81/013818</t>
    </r>
  </si>
  <si>
    <r>
      <rPr>
        <sz val="8"/>
        <rFont val="Arial Narrow"/>
        <family val="2"/>
      </rPr>
      <t>81/013819</t>
    </r>
  </si>
  <si>
    <r>
      <rPr>
        <sz val="8"/>
        <rFont val="Arial Narrow"/>
        <family val="2"/>
      </rPr>
      <t>81/013821</t>
    </r>
  </si>
  <si>
    <r>
      <rPr>
        <sz val="8"/>
        <rFont val="Arial Narrow"/>
        <family val="2"/>
      </rPr>
      <t>81/013822</t>
    </r>
  </si>
  <si>
    <r>
      <rPr>
        <sz val="8"/>
        <rFont val="Arial Narrow"/>
        <family val="2"/>
      </rPr>
      <t>81/013824</t>
    </r>
  </si>
  <si>
    <r>
      <rPr>
        <sz val="9"/>
        <rFont val="Arial"/>
        <family val="2"/>
      </rPr>
      <t>23560 - VERINI FRANCESCO</t>
    </r>
  </si>
  <si>
    <r>
      <rPr>
        <sz val="9"/>
        <rFont val="Arial"/>
        <family val="2"/>
      </rPr>
      <t>45116 - VERNA ANDREA</t>
    </r>
  </si>
  <si>
    <r>
      <rPr>
        <sz val="8"/>
        <rFont val="Arial Narrow"/>
        <family val="2"/>
      </rPr>
      <t>18/PA</t>
    </r>
  </si>
  <si>
    <r>
      <rPr>
        <sz val="8"/>
        <rFont val="Arial Narrow"/>
        <family val="2"/>
      </rPr>
      <t>20/PA</t>
    </r>
  </si>
  <si>
    <r>
      <rPr>
        <sz val="9"/>
        <rFont val="Arial"/>
        <family val="2"/>
      </rPr>
      <t>20311 - VITELLI MARCO</t>
    </r>
  </si>
  <si>
    <r>
      <rPr>
        <sz val="8"/>
        <rFont val="Arial Narrow"/>
        <family val="2"/>
      </rPr>
      <t>1/FE</t>
    </r>
  </si>
  <si>
    <r>
      <rPr>
        <sz val="9"/>
        <rFont val="Arial"/>
        <family val="2"/>
      </rPr>
      <t>45679 - VIVAIO ALTEA SRL</t>
    </r>
  </si>
  <si>
    <r>
      <rPr>
        <sz val="8"/>
        <rFont val="Arial Narrow"/>
        <family val="2"/>
      </rPr>
      <t>01/01</t>
    </r>
  </si>
  <si>
    <r>
      <rPr>
        <sz val="9"/>
        <rFont val="Arial"/>
        <family val="2"/>
      </rPr>
      <t>47056 - VODAFONE ITALIA S.P.A.</t>
    </r>
  </si>
  <si>
    <r>
      <rPr>
        <sz val="9"/>
        <rFont val="Arial"/>
        <family val="2"/>
      </rPr>
      <t>22722 - XFUEL S.R.L.</t>
    </r>
  </si>
  <si>
    <r>
      <rPr>
        <sz val="8"/>
        <rFont val="Arial Narrow"/>
        <family val="2"/>
      </rPr>
      <t>VP104</t>
    </r>
  </si>
  <si>
    <r>
      <rPr>
        <sz val="8"/>
        <rFont val="Arial Narrow"/>
        <family val="2"/>
      </rPr>
      <t>VP94</t>
    </r>
  </si>
  <si>
    <r>
      <rPr>
        <sz val="9"/>
        <rFont val="Arial"/>
        <family val="2"/>
      </rPr>
      <t>46792 - ZAVARELLA ANTONIO</t>
    </r>
  </si>
  <si>
    <r>
      <rPr>
        <sz val="8"/>
        <rFont val="Arial Narrow"/>
        <family val="2"/>
      </rPr>
      <t>7E</t>
    </r>
  </si>
  <si>
    <r>
      <rPr>
        <sz val="9"/>
        <rFont val="Arial"/>
        <family val="2"/>
      </rPr>
      <t>22084 - ZECCHERINI GIANCARLO</t>
    </r>
  </si>
  <si>
    <r>
      <rPr>
        <sz val="8"/>
        <rFont val="Arial Narrow"/>
        <family val="2"/>
      </rPr>
      <t>8PA</t>
    </r>
  </si>
  <si>
    <r>
      <rPr>
        <sz val="8"/>
        <rFont val="Arial Narrow"/>
        <family val="2"/>
      </rPr>
      <t>10PA</t>
    </r>
  </si>
  <si>
    <r>
      <rPr>
        <sz val="8"/>
        <rFont val="Arial Narrow"/>
        <family val="2"/>
      </rPr>
      <t>11PA</t>
    </r>
  </si>
  <si>
    <r>
      <rPr>
        <sz val="8"/>
        <rFont val="Arial Narrow"/>
        <family val="2"/>
      </rPr>
      <t>15PA</t>
    </r>
  </si>
  <si>
    <t>tempi pagamento provincia di chieti anno 2017</t>
  </si>
  <si>
    <t>trimestre</t>
  </si>
  <si>
    <t xml:space="preserve">I </t>
  </si>
  <si>
    <t>II</t>
  </si>
  <si>
    <t>III</t>
  </si>
  <si>
    <t>IV</t>
  </si>
  <si>
    <t>importo lordo</t>
  </si>
  <si>
    <t>paramentro lordo</t>
  </si>
  <si>
    <t>totale anno</t>
  </si>
  <si>
    <t>indice giorni</t>
  </si>
</sst>
</file>

<file path=xl/styles.xml><?xml version="1.0" encoding="utf-8"?>
<styleSheet xmlns="http://schemas.openxmlformats.org/spreadsheetml/2006/main">
  <numFmts count="17">
    <numFmt numFmtId="43" formatCode="_-* #,##0.00_-;\-* #,##0.00_-;_-* &quot;-&quot;??_-;_-@_-"/>
    <numFmt numFmtId="164" formatCode="dd\-mm\-yyyy;@"/>
    <numFmt numFmtId="165" formatCode="00"/>
    <numFmt numFmtId="166" formatCode="00000000"/>
    <numFmt numFmtId="167" formatCode="000000"/>
    <numFmt numFmtId="168" formatCode="0000000"/>
    <numFmt numFmtId="169" formatCode="000000000000"/>
    <numFmt numFmtId="170" formatCode="0000000000"/>
    <numFmt numFmtId="171" formatCode="00000"/>
    <numFmt numFmtId="172" formatCode="#,##0.00;#,##0.00"/>
    <numFmt numFmtId="173" formatCode="###0.00;###0.00"/>
    <numFmt numFmtId="174" formatCode="###0;###0"/>
    <numFmt numFmtId="175" formatCode="#,##0;#,##0"/>
    <numFmt numFmtId="176" formatCode="###0.00"/>
    <numFmt numFmtId="177" formatCode="###000000000000;###000000000000"/>
    <numFmt numFmtId="178" formatCode="###0000000;###0000000"/>
    <numFmt numFmtId="179" formatCode="###000;###000"/>
  </numFmts>
  <fonts count="18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8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8"/>
      <color rgb="FFFF0000"/>
      <name val="Arial"/>
      <family val="2"/>
    </font>
    <font>
      <sz val="8"/>
      <color rgb="FFFF0000"/>
      <name val="Arial Narrow"/>
      <family val="2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3">
    <xf numFmtId="0" fontId="0" fillId="0" borderId="0" xfId="0" applyFill="1" applyBorder="1" applyAlignment="1">
      <alignment horizontal="left" vertical="top"/>
    </xf>
    <xf numFmtId="43" fontId="2" fillId="0" borderId="1" xfId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top"/>
    </xf>
    <xf numFmtId="43" fontId="5" fillId="0" borderId="4" xfId="0" applyNumberFormat="1" applyFont="1" applyFill="1" applyBorder="1" applyAlignment="1">
      <alignment horizontal="left" vertical="top"/>
    </xf>
    <xf numFmtId="43" fontId="5" fillId="0" borderId="2" xfId="1" applyFont="1" applyFill="1" applyBorder="1" applyAlignment="1">
      <alignment horizontal="right" vertical="top"/>
    </xf>
    <xf numFmtId="43" fontId="5" fillId="0" borderId="5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 wrapText="1"/>
    </xf>
    <xf numFmtId="43" fontId="4" fillId="3" borderId="9" xfId="0" applyNumberFormat="1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3" fontId="2" fillId="0" borderId="1" xfId="0" applyNumberFormat="1" applyFont="1" applyFill="1" applyBorder="1" applyAlignment="1">
      <alignment horizontal="left" vertical="top"/>
    </xf>
    <xf numFmtId="43" fontId="6" fillId="0" borderId="6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left" vertical="top"/>
    </xf>
    <xf numFmtId="43" fontId="2" fillId="0" borderId="1" xfId="1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168" fontId="2" fillId="0" borderId="1" xfId="0" applyNumberFormat="1" applyFont="1" applyFill="1" applyBorder="1" applyAlignment="1">
      <alignment horizontal="left" vertical="top"/>
    </xf>
    <xf numFmtId="4" fontId="7" fillId="0" borderId="1" xfId="0" applyNumberFormat="1" applyFont="1" applyFill="1" applyBorder="1" applyAlignment="1">
      <alignment horizontal="right" vertical="top"/>
    </xf>
    <xf numFmtId="169" fontId="2" fillId="0" borderId="1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0" fontId="7" fillId="0" borderId="1" xfId="0" quotePrefix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/>
    </xf>
    <xf numFmtId="43" fontId="7" fillId="0" borderId="1" xfId="1" applyFont="1" applyFill="1" applyBorder="1" applyAlignment="1">
      <alignment horizontal="right" vertical="top"/>
    </xf>
    <xf numFmtId="0" fontId="7" fillId="3" borderId="2" xfId="0" applyFont="1" applyFill="1" applyBorder="1"/>
    <xf numFmtId="0" fontId="7" fillId="3" borderId="3" xfId="0" applyFont="1" applyFill="1" applyBorder="1"/>
    <xf numFmtId="0" fontId="8" fillId="3" borderId="2" xfId="0" applyFont="1" applyFill="1" applyBorder="1" applyAlignment="1">
      <alignment horizontal="right"/>
    </xf>
    <xf numFmtId="43" fontId="8" fillId="3" borderId="3" xfId="1" applyFont="1" applyFill="1" applyBorder="1" applyAlignment="1">
      <alignment horizontal="center"/>
    </xf>
    <xf numFmtId="0" fontId="8" fillId="3" borderId="4" xfId="0" applyFont="1" applyFill="1" applyBorder="1"/>
    <xf numFmtId="167" fontId="2" fillId="0" borderId="1" xfId="0" applyNumberFormat="1" applyFont="1" applyFill="1" applyBorder="1" applyAlignment="1">
      <alignment horizontal="left" vertical="top"/>
    </xf>
    <xf numFmtId="170" fontId="2" fillId="0" borderId="1" xfId="0" applyNumberFormat="1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43" fontId="7" fillId="0" borderId="0" xfId="1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43" fontId="6" fillId="3" borderId="9" xfId="0" applyNumberFormat="1" applyFont="1" applyFill="1" applyBorder="1" applyAlignment="1">
      <alignment horizontal="left" vertical="top"/>
    </xf>
    <xf numFmtId="164" fontId="10" fillId="0" borderId="10" xfId="0" applyNumberFormat="1" applyFont="1" applyFill="1" applyBorder="1" applyAlignment="1">
      <alignment horizontal="center" vertical="top"/>
    </xf>
    <xf numFmtId="1" fontId="10" fillId="0" borderId="10" xfId="0" applyNumberFormat="1" applyFont="1" applyFill="1" applyBorder="1" applyAlignment="1">
      <alignment horizontal="left" vertical="top" shrinkToFit="1"/>
    </xf>
    <xf numFmtId="164" fontId="10" fillId="0" borderId="11" xfId="0" applyNumberFormat="1" applyFont="1" applyFill="1" applyBorder="1" applyAlignment="1">
      <alignment horizontal="center" vertical="top" shrinkToFit="1"/>
    </xf>
    <xf numFmtId="4" fontId="9" fillId="0" borderId="11" xfId="0" applyNumberFormat="1" applyFont="1" applyFill="1" applyBorder="1" applyAlignment="1">
      <alignment horizontal="right" vertical="top" shrinkToFit="1"/>
    </xf>
    <xf numFmtId="43" fontId="7" fillId="0" borderId="1" xfId="0" applyNumberFormat="1" applyFont="1" applyFill="1" applyBorder="1" applyAlignment="1">
      <alignment horizontal="left" vertical="top"/>
    </xf>
    <xf numFmtId="2" fontId="9" fillId="0" borderId="11" xfId="0" applyNumberFormat="1" applyFont="1" applyFill="1" applyBorder="1" applyAlignment="1">
      <alignment horizontal="right" vertical="top" shrinkToFit="1"/>
    </xf>
    <xf numFmtId="164" fontId="10" fillId="3" borderId="10" xfId="0" applyNumberFormat="1" applyFont="1" applyFill="1" applyBorder="1" applyAlignment="1">
      <alignment horizontal="center" vertical="top"/>
    </xf>
    <xf numFmtId="14" fontId="7" fillId="3" borderId="1" xfId="0" applyNumberFormat="1" applyFont="1" applyFill="1" applyBorder="1" applyAlignment="1">
      <alignment horizontal="center" vertical="top"/>
    </xf>
    <xf numFmtId="164" fontId="10" fillId="3" borderId="11" xfId="0" applyNumberFormat="1" applyFont="1" applyFill="1" applyBorder="1" applyAlignment="1">
      <alignment horizontal="center" vertical="top" shrinkToFit="1"/>
    </xf>
    <xf numFmtId="0" fontId="7" fillId="3" borderId="1" xfId="0" applyFont="1" applyFill="1" applyBorder="1" applyAlignment="1">
      <alignment horizontal="center" vertical="top"/>
    </xf>
    <xf numFmtId="4" fontId="9" fillId="3" borderId="11" xfId="0" applyNumberFormat="1" applyFont="1" applyFill="1" applyBorder="1" applyAlignment="1">
      <alignment horizontal="right" vertical="top" shrinkToFit="1"/>
    </xf>
    <xf numFmtId="43" fontId="7" fillId="3" borderId="1" xfId="0" applyNumberFormat="1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 wrapText="1"/>
    </xf>
    <xf numFmtId="169" fontId="10" fillId="0" borderId="10" xfId="0" applyNumberFormat="1" applyFont="1" applyFill="1" applyBorder="1" applyAlignment="1">
      <alignment horizontal="left" vertical="top" shrinkToFit="1"/>
    </xf>
    <xf numFmtId="165" fontId="10" fillId="0" borderId="10" xfId="0" applyNumberFormat="1" applyFont="1" applyFill="1" applyBorder="1" applyAlignment="1">
      <alignment horizontal="left" vertical="top" shrinkToFit="1"/>
    </xf>
    <xf numFmtId="164" fontId="10" fillId="0" borderId="10" xfId="0" applyNumberFormat="1" applyFont="1" applyFill="1" applyBorder="1" applyAlignment="1">
      <alignment horizontal="left" vertical="top" shrinkToFit="1"/>
    </xf>
    <xf numFmtId="171" fontId="10" fillId="0" borderId="10" xfId="0" applyNumberFormat="1" applyFont="1" applyFill="1" applyBorder="1" applyAlignment="1">
      <alignment horizontal="left" vertical="top" shrinkToFit="1"/>
    </xf>
    <xf numFmtId="168" fontId="10" fillId="0" borderId="10" xfId="0" applyNumberFormat="1" applyFont="1" applyFill="1" applyBorder="1" applyAlignment="1">
      <alignment horizontal="left" vertical="top" shrinkToFit="1"/>
    </xf>
    <xf numFmtId="170" fontId="10" fillId="0" borderId="10" xfId="0" applyNumberFormat="1" applyFont="1" applyFill="1" applyBorder="1" applyAlignment="1">
      <alignment horizontal="left" vertical="top" shrinkToFit="1"/>
    </xf>
    <xf numFmtId="43" fontId="6" fillId="0" borderId="2" xfId="1" applyFont="1" applyFill="1" applyBorder="1" applyAlignment="1">
      <alignment horizontal="right" vertical="top"/>
    </xf>
    <xf numFmtId="43" fontId="6" fillId="0" borderId="5" xfId="0" applyNumberFormat="1" applyFont="1" applyFill="1" applyBorder="1" applyAlignment="1">
      <alignment horizontal="left" vertical="top"/>
    </xf>
    <xf numFmtId="43" fontId="6" fillId="0" borderId="4" xfId="0" applyNumberFormat="1" applyFont="1" applyFill="1" applyBorder="1" applyAlignment="1">
      <alignment horizontal="left" vertical="top"/>
    </xf>
    <xf numFmtId="164" fontId="10" fillId="4" borderId="10" xfId="0" applyNumberFormat="1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14" fontId="7" fillId="4" borderId="1" xfId="0" applyNumberFormat="1" applyFont="1" applyFill="1" applyBorder="1" applyAlignment="1">
      <alignment horizontal="center" vertical="top"/>
    </xf>
    <xf numFmtId="164" fontId="10" fillId="4" borderId="11" xfId="0" applyNumberFormat="1" applyFont="1" applyFill="1" applyBorder="1" applyAlignment="1">
      <alignment horizontal="center" vertical="top" shrinkToFit="1"/>
    </xf>
    <xf numFmtId="0" fontId="7" fillId="4" borderId="1" xfId="0" applyFont="1" applyFill="1" applyBorder="1" applyAlignment="1">
      <alignment horizontal="center" vertical="top"/>
    </xf>
    <xf numFmtId="4" fontId="9" fillId="4" borderId="11" xfId="0" applyNumberFormat="1" applyFont="1" applyFill="1" applyBorder="1" applyAlignment="1">
      <alignment horizontal="right" vertical="top" shrinkToFit="1"/>
    </xf>
    <xf numFmtId="43" fontId="7" fillId="4" borderId="1" xfId="0" applyNumberFormat="1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10" fillId="4" borderId="10" xfId="0" applyFont="1" applyFill="1" applyBorder="1" applyAlignment="1">
      <alignment horizontal="left" vertical="top" wrapText="1"/>
    </xf>
    <xf numFmtId="2" fontId="9" fillId="4" borderId="11" xfId="0" applyNumberFormat="1" applyFont="1" applyFill="1" applyBorder="1" applyAlignment="1">
      <alignment horizontal="right" vertical="top" shrinkToFit="1"/>
    </xf>
    <xf numFmtId="1" fontId="10" fillId="4" borderId="10" xfId="0" applyNumberFormat="1" applyFont="1" applyFill="1" applyBorder="1" applyAlignment="1">
      <alignment horizontal="left" vertical="top" shrinkToFit="1"/>
    </xf>
    <xf numFmtId="165" fontId="10" fillId="4" borderId="10" xfId="0" applyNumberFormat="1" applyFont="1" applyFill="1" applyBorder="1" applyAlignment="1">
      <alignment horizontal="left" vertical="top" shrinkToFi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top"/>
    </xf>
    <xf numFmtId="43" fontId="2" fillId="4" borderId="0" xfId="1" applyFont="1" applyFill="1" applyBorder="1" applyAlignment="1">
      <alignment horizontal="right" vertical="top"/>
    </xf>
    <xf numFmtId="0" fontId="6" fillId="4" borderId="2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/>
    </xf>
    <xf numFmtId="0" fontId="6" fillId="4" borderId="8" xfId="0" applyFont="1" applyFill="1" applyBorder="1" applyAlignment="1">
      <alignment horizontal="left" vertical="top"/>
    </xf>
    <xf numFmtId="0" fontId="6" fillId="4" borderId="8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right" vertical="top"/>
    </xf>
    <xf numFmtId="43" fontId="4" fillId="4" borderId="9" xfId="0" applyNumberFormat="1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43" fontId="6" fillId="4" borderId="12" xfId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12" fillId="4" borderId="1" xfId="0" applyFont="1" applyFill="1" applyBorder="1" applyAlignment="1">
      <alignment horizontal="right" vertical="top"/>
    </xf>
    <xf numFmtId="43" fontId="0" fillId="4" borderId="1" xfId="1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164" fontId="13" fillId="4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164" fontId="13" fillId="4" borderId="1" xfId="0" applyNumberFormat="1" applyFont="1" applyFill="1" applyBorder="1" applyAlignment="1">
      <alignment horizontal="center" vertical="top"/>
    </xf>
    <xf numFmtId="172" fontId="13" fillId="4" borderId="1" xfId="0" applyNumberFormat="1" applyFont="1" applyFill="1" applyBorder="1" applyAlignment="1">
      <alignment horizontal="right" vertical="top"/>
    </xf>
    <xf numFmtId="164" fontId="0" fillId="4" borderId="1" xfId="0" applyNumberFormat="1" applyFill="1" applyBorder="1" applyAlignment="1">
      <alignment horizontal="center" vertical="top"/>
    </xf>
    <xf numFmtId="173" fontId="13" fillId="4" borderId="1" xfId="0" applyNumberFormat="1" applyFont="1" applyFill="1" applyBorder="1" applyAlignment="1">
      <alignment horizontal="right" vertical="top"/>
    </xf>
    <xf numFmtId="164" fontId="9" fillId="4" borderId="1" xfId="0" applyNumberFormat="1" applyFont="1" applyFill="1" applyBorder="1" applyAlignment="1">
      <alignment horizontal="left" vertical="top"/>
    </xf>
    <xf numFmtId="164" fontId="9" fillId="4" borderId="1" xfId="0" applyNumberFormat="1" applyFont="1" applyFill="1" applyBorder="1" applyAlignment="1">
      <alignment horizontal="center" vertical="top"/>
    </xf>
    <xf numFmtId="172" fontId="9" fillId="4" borderId="1" xfId="0" applyNumberFormat="1" applyFont="1" applyFill="1" applyBorder="1" applyAlignment="1">
      <alignment horizontal="right" vertical="top"/>
    </xf>
    <xf numFmtId="43" fontId="7" fillId="4" borderId="1" xfId="1" applyFont="1" applyFill="1" applyBorder="1" applyAlignment="1">
      <alignment horizontal="left" vertical="top"/>
    </xf>
    <xf numFmtId="174" fontId="14" fillId="4" borderId="1" xfId="0" applyNumberFormat="1" applyFont="1" applyFill="1" applyBorder="1" applyAlignment="1">
      <alignment horizontal="left" vertical="top"/>
    </xf>
    <xf numFmtId="175" fontId="14" fillId="4" borderId="1" xfId="0" applyNumberFormat="1" applyFont="1" applyFill="1" applyBorder="1" applyAlignment="1">
      <alignment horizontal="left" vertical="top"/>
    </xf>
    <xf numFmtId="176" fontId="13" fillId="4" borderId="1" xfId="0" applyNumberFormat="1" applyFont="1" applyFill="1" applyBorder="1" applyAlignment="1">
      <alignment horizontal="right" vertical="top"/>
    </xf>
    <xf numFmtId="177" fontId="14" fillId="4" borderId="1" xfId="0" applyNumberFormat="1" applyFont="1" applyFill="1" applyBorder="1" applyAlignment="1">
      <alignment horizontal="left" vertical="top"/>
    </xf>
    <xf numFmtId="4" fontId="13" fillId="4" borderId="1" xfId="0" applyNumberFormat="1" applyFont="1" applyFill="1" applyBorder="1" applyAlignment="1">
      <alignment horizontal="right" vertical="top"/>
    </xf>
    <xf numFmtId="164" fontId="15" fillId="4" borderId="1" xfId="0" applyNumberFormat="1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/>
    </xf>
    <xf numFmtId="164" fontId="15" fillId="4" borderId="1" xfId="0" applyNumberFormat="1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top"/>
    </xf>
    <xf numFmtId="172" fontId="15" fillId="4" borderId="1" xfId="0" applyNumberFormat="1" applyFont="1" applyFill="1" applyBorder="1" applyAlignment="1">
      <alignment horizontal="right" vertical="top"/>
    </xf>
    <xf numFmtId="43" fontId="17" fillId="4" borderId="1" xfId="1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/>
    </xf>
    <xf numFmtId="4" fontId="15" fillId="4" borderId="1" xfId="0" applyNumberFormat="1" applyFont="1" applyFill="1" applyBorder="1" applyAlignment="1">
      <alignment horizontal="right" vertical="top"/>
    </xf>
    <xf numFmtId="14" fontId="11" fillId="4" borderId="1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14" fontId="0" fillId="4" borderId="1" xfId="0" applyNumberFormat="1" applyFill="1" applyBorder="1" applyAlignment="1">
      <alignment horizontal="center" vertical="top"/>
    </xf>
    <xf numFmtId="4" fontId="0" fillId="4" borderId="1" xfId="0" applyNumberFormat="1" applyFill="1" applyBorder="1" applyAlignment="1">
      <alignment horizontal="right" vertical="top"/>
    </xf>
    <xf numFmtId="178" fontId="14" fillId="4" borderId="1" xfId="0" applyNumberFormat="1" applyFont="1" applyFill="1" applyBorder="1" applyAlignment="1">
      <alignment horizontal="left" vertical="top"/>
    </xf>
    <xf numFmtId="0" fontId="0" fillId="4" borderId="1" xfId="0" applyFill="1" applyBorder="1" applyAlignment="1">
      <alignment horizontal="right" vertical="top"/>
    </xf>
    <xf numFmtId="0" fontId="11" fillId="4" borderId="1" xfId="0" applyFont="1" applyFill="1" applyBorder="1" applyAlignment="1">
      <alignment horizontal="left" vertical="top"/>
    </xf>
    <xf numFmtId="14" fontId="2" fillId="4" borderId="1" xfId="0" applyNumberFormat="1" applyFont="1" applyFill="1" applyBorder="1" applyAlignment="1">
      <alignment horizontal="center" vertical="top"/>
    </xf>
    <xf numFmtId="173" fontId="15" fillId="4" borderId="1" xfId="0" applyNumberFormat="1" applyFont="1" applyFill="1" applyBorder="1" applyAlignment="1">
      <alignment horizontal="right" vertical="top"/>
    </xf>
    <xf numFmtId="0" fontId="9" fillId="4" borderId="1" xfId="0" applyFont="1" applyFill="1" applyBorder="1" applyAlignment="1">
      <alignment horizontal="left" vertical="top"/>
    </xf>
    <xf numFmtId="179" fontId="14" fillId="4" borderId="1" xfId="0" applyNumberFormat="1" applyFont="1" applyFill="1" applyBorder="1" applyAlignment="1">
      <alignment horizontal="left" vertical="top"/>
    </xf>
    <xf numFmtId="43" fontId="5" fillId="4" borderId="7" xfId="1" applyFont="1" applyFill="1" applyBorder="1" applyAlignment="1">
      <alignment horizontal="center" vertical="top"/>
    </xf>
    <xf numFmtId="43" fontId="5" fillId="4" borderId="13" xfId="0" applyNumberFormat="1" applyFont="1" applyFill="1" applyBorder="1" applyAlignment="1">
      <alignment horizontal="left" vertical="top"/>
    </xf>
    <xf numFmtId="43" fontId="5" fillId="4" borderId="2" xfId="1" applyFont="1" applyFill="1" applyBorder="1" applyAlignment="1">
      <alignment horizontal="right" vertical="top"/>
    </xf>
    <xf numFmtId="43" fontId="5" fillId="4" borderId="4" xfId="0" applyNumberFormat="1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8" fillId="4" borderId="4" xfId="0" applyFont="1" applyFill="1" applyBorder="1" applyAlignment="1"/>
    <xf numFmtId="0" fontId="0" fillId="4" borderId="0" xfId="0" applyFill="1" applyBorder="1" applyAlignment="1">
      <alignment horizontal="center" vertical="top"/>
    </xf>
    <xf numFmtId="0" fontId="0" fillId="4" borderId="0" xfId="0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43" fontId="0" fillId="0" borderId="1" xfId="1" applyFont="1" applyFill="1" applyBorder="1" applyAlignment="1">
      <alignment horizontal="left"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5"/>
  <sheetViews>
    <sheetView topLeftCell="A1103" workbookViewId="0">
      <selection activeCell="A1145" sqref="A1145:XFD1145"/>
    </sheetView>
  </sheetViews>
  <sheetFormatPr defaultRowHeight="12.75"/>
  <cols>
    <col min="1" max="1" width="13.5" style="5" customWidth="1"/>
    <col min="2" max="2" width="28.1640625" style="5" customWidth="1"/>
    <col min="3" max="3" width="13.1640625" style="10" customWidth="1"/>
    <col min="4" max="4" width="12.83203125" style="5" customWidth="1"/>
    <col min="5" max="5" width="13.1640625" style="10" customWidth="1"/>
    <col min="6" max="6" width="18.83203125" style="5" customWidth="1"/>
    <col min="7" max="7" width="21.6640625" style="6" bestFit="1" customWidth="1"/>
    <col min="8" max="8" width="17" style="5" customWidth="1"/>
    <col min="9" max="16384" width="9.33203125" style="5"/>
  </cols>
  <sheetData>
    <row r="1" spans="1:8">
      <c r="A1" s="5" t="s">
        <v>16</v>
      </c>
    </row>
    <row r="3" spans="1:8" ht="13.5" customHeight="1">
      <c r="A3" s="13" t="s">
        <v>12</v>
      </c>
      <c r="B3" s="14"/>
      <c r="C3" s="15"/>
      <c r="D3" s="14"/>
      <c r="E3" s="15"/>
      <c r="F3" s="14"/>
      <c r="G3" s="14"/>
      <c r="H3" s="16"/>
    </row>
    <row r="4" spans="1:8" ht="13.5" customHeight="1">
      <c r="A4" s="17"/>
      <c r="B4" s="18"/>
      <c r="C4" s="19"/>
      <c r="D4" s="18"/>
      <c r="E4" s="19"/>
      <c r="F4" s="18"/>
      <c r="G4" s="18" t="s">
        <v>14</v>
      </c>
      <c r="H4" s="12">
        <f>G1145</f>
        <v>11.580341101656336</v>
      </c>
    </row>
    <row r="5" spans="1:8" ht="25.5">
      <c r="A5" s="20" t="s">
        <v>624</v>
      </c>
      <c r="B5" s="20" t="s">
        <v>17</v>
      </c>
      <c r="C5" s="11" t="s">
        <v>0</v>
      </c>
      <c r="D5" s="20" t="s">
        <v>9</v>
      </c>
      <c r="E5" s="20" t="s">
        <v>18</v>
      </c>
      <c r="F5" s="20" t="s">
        <v>10</v>
      </c>
      <c r="G5" s="23" t="s">
        <v>11</v>
      </c>
      <c r="H5" s="11" t="s">
        <v>2</v>
      </c>
    </row>
    <row r="6" spans="1:8">
      <c r="A6" s="24" t="s">
        <v>25</v>
      </c>
      <c r="B6" s="24"/>
      <c r="C6" s="25"/>
      <c r="D6" s="24"/>
      <c r="E6" s="25"/>
      <c r="F6" s="25"/>
      <c r="G6" s="25"/>
      <c r="H6" s="25"/>
    </row>
    <row r="7" spans="1:8">
      <c r="A7" s="26">
        <v>42710</v>
      </c>
      <c r="B7" s="27" t="s">
        <v>627</v>
      </c>
      <c r="C7" s="28"/>
      <c r="D7" s="28">
        <v>42825</v>
      </c>
      <c r="E7" s="28">
        <v>42788</v>
      </c>
      <c r="F7" s="21">
        <f t="shared" ref="F7:F8" si="0">E7-D7</f>
        <v>-37</v>
      </c>
      <c r="G7" s="1">
        <v>13956.93</v>
      </c>
      <c r="H7" s="22">
        <f t="shared" ref="H7:H8" si="1">G7*F7</f>
        <v>-516406.41000000003</v>
      </c>
    </row>
    <row r="8" spans="1:8">
      <c r="A8" s="26">
        <v>42752</v>
      </c>
      <c r="B8" s="27" t="s">
        <v>628</v>
      </c>
      <c r="C8" s="28"/>
      <c r="D8" s="28">
        <v>42855</v>
      </c>
      <c r="E8" s="28">
        <v>42780</v>
      </c>
      <c r="F8" s="21">
        <f t="shared" si="0"/>
        <v>-75</v>
      </c>
      <c r="G8" s="1">
        <v>6291.03</v>
      </c>
      <c r="H8" s="22">
        <f t="shared" si="1"/>
        <v>-471827.25</v>
      </c>
    </row>
    <row r="9" spans="1:8">
      <c r="A9" s="24" t="s">
        <v>629</v>
      </c>
      <c r="B9" s="24"/>
      <c r="C9" s="25"/>
      <c r="D9" s="24"/>
      <c r="E9" s="25"/>
      <c r="F9" s="25"/>
      <c r="G9" s="25"/>
      <c r="H9" s="25"/>
    </row>
    <row r="10" spans="1:8">
      <c r="A10" s="26">
        <v>42758</v>
      </c>
      <c r="B10" s="27" t="s">
        <v>630</v>
      </c>
      <c r="C10" s="28"/>
      <c r="D10" s="26">
        <v>42797</v>
      </c>
      <c r="E10" s="28">
        <v>42802</v>
      </c>
      <c r="F10" s="21">
        <f>E10-D10</f>
        <v>5</v>
      </c>
      <c r="G10" s="30">
        <v>366</v>
      </c>
      <c r="H10" s="22">
        <f t="shared" ref="H10:H28" si="2">G10*F10</f>
        <v>1830</v>
      </c>
    </row>
    <row r="11" spans="1:8">
      <c r="A11" s="24" t="s">
        <v>32</v>
      </c>
      <c r="B11" s="24"/>
      <c r="C11" s="25"/>
      <c r="D11" s="24"/>
      <c r="E11" s="25"/>
      <c r="F11" s="25"/>
      <c r="G11" s="25"/>
      <c r="H11" s="25"/>
    </row>
    <row r="12" spans="1:8">
      <c r="A12" s="26">
        <v>42821</v>
      </c>
      <c r="B12" s="29">
        <v>1</v>
      </c>
      <c r="C12" s="28"/>
      <c r="D12" s="26">
        <v>42913</v>
      </c>
      <c r="E12" s="28">
        <v>42906</v>
      </c>
      <c r="F12" s="21">
        <f>E12-D12</f>
        <v>-7</v>
      </c>
      <c r="G12" s="30">
        <v>2000</v>
      </c>
      <c r="H12" s="22">
        <f t="shared" si="2"/>
        <v>-14000</v>
      </c>
    </row>
    <row r="13" spans="1:8">
      <c r="A13" s="24" t="s">
        <v>631</v>
      </c>
      <c r="B13" s="24"/>
      <c r="C13" s="25"/>
      <c r="D13" s="24"/>
      <c r="E13" s="25"/>
      <c r="F13" s="25"/>
      <c r="G13" s="25"/>
      <c r="H13" s="25"/>
    </row>
    <row r="14" spans="1:8">
      <c r="A14" s="26">
        <v>42793</v>
      </c>
      <c r="B14" s="27" t="s">
        <v>632</v>
      </c>
      <c r="C14" s="28"/>
      <c r="D14" s="26">
        <v>42823</v>
      </c>
      <c r="E14" s="28">
        <v>42794</v>
      </c>
      <c r="F14" s="21">
        <f>E14-D14</f>
        <v>-29</v>
      </c>
      <c r="G14" s="30">
        <v>1145.78</v>
      </c>
      <c r="H14" s="22">
        <f t="shared" si="2"/>
        <v>-33227.620000000003</v>
      </c>
    </row>
    <row r="15" spans="1:8">
      <c r="A15" s="24" t="s">
        <v>38</v>
      </c>
      <c r="B15" s="24"/>
      <c r="C15" s="25"/>
      <c r="D15" s="24"/>
      <c r="E15" s="25"/>
      <c r="F15" s="25"/>
      <c r="G15" s="25"/>
      <c r="H15" s="25"/>
    </row>
    <row r="16" spans="1:8">
      <c r="A16" s="26">
        <v>42577</v>
      </c>
      <c r="B16" s="27" t="s">
        <v>633</v>
      </c>
      <c r="C16" s="28"/>
      <c r="D16" s="28">
        <v>42646</v>
      </c>
      <c r="E16" s="28">
        <v>42789</v>
      </c>
      <c r="F16" s="21">
        <f>E16-D16</f>
        <v>143</v>
      </c>
      <c r="G16" s="1">
        <v>12509.79</v>
      </c>
      <c r="H16" s="22">
        <f t="shared" si="2"/>
        <v>1788899.9700000002</v>
      </c>
    </row>
    <row r="17" spans="1:8">
      <c r="A17" s="26">
        <v>42646</v>
      </c>
      <c r="B17" s="27" t="s">
        <v>634</v>
      </c>
      <c r="C17" s="28"/>
      <c r="D17" s="28">
        <v>42760</v>
      </c>
      <c r="E17" s="28">
        <v>42788</v>
      </c>
      <c r="F17" s="21">
        <f>E17-D17</f>
        <v>28</v>
      </c>
      <c r="G17" s="1">
        <v>478.47</v>
      </c>
      <c r="H17" s="22">
        <f t="shared" si="2"/>
        <v>13397.16</v>
      </c>
    </row>
    <row r="18" spans="1:8">
      <c r="A18" s="24" t="s">
        <v>41</v>
      </c>
      <c r="B18" s="24"/>
      <c r="C18" s="25"/>
      <c r="D18" s="24"/>
      <c r="E18" s="25"/>
      <c r="F18" s="25"/>
      <c r="G18" s="25"/>
      <c r="H18" s="25"/>
    </row>
    <row r="19" spans="1:8">
      <c r="A19" s="26">
        <v>42699</v>
      </c>
      <c r="B19" s="27" t="s">
        <v>635</v>
      </c>
      <c r="C19" s="28"/>
      <c r="D19" s="28">
        <v>42794</v>
      </c>
      <c r="E19" s="28">
        <v>42814</v>
      </c>
      <c r="F19" s="21">
        <f t="shared" ref="F19:F21" si="3">E19-D19</f>
        <v>20</v>
      </c>
      <c r="G19" s="1">
        <v>9996.68</v>
      </c>
      <c r="H19" s="22">
        <f t="shared" si="2"/>
        <v>199933.6</v>
      </c>
    </row>
    <row r="20" spans="1:8">
      <c r="A20" s="26">
        <v>42717</v>
      </c>
      <c r="B20" s="27" t="s">
        <v>636</v>
      </c>
      <c r="C20" s="28"/>
      <c r="D20" s="28">
        <v>42806</v>
      </c>
      <c r="E20" s="28">
        <v>42781</v>
      </c>
      <c r="F20" s="21">
        <f t="shared" si="3"/>
        <v>-25</v>
      </c>
      <c r="G20" s="1">
        <v>13998.59</v>
      </c>
      <c r="H20" s="22">
        <f t="shared" si="2"/>
        <v>-349964.75</v>
      </c>
    </row>
    <row r="21" spans="1:8">
      <c r="A21" s="26">
        <v>42718</v>
      </c>
      <c r="B21" s="27" t="s">
        <v>637</v>
      </c>
      <c r="C21" s="28"/>
      <c r="D21" s="28">
        <v>42807</v>
      </c>
      <c r="E21" s="28">
        <v>42800</v>
      </c>
      <c r="F21" s="21">
        <f t="shared" si="3"/>
        <v>-7</v>
      </c>
      <c r="G21" s="1">
        <v>5907.85</v>
      </c>
      <c r="H21" s="22">
        <f t="shared" si="2"/>
        <v>-41354.950000000004</v>
      </c>
    </row>
    <row r="22" spans="1:8">
      <c r="A22" s="24" t="s">
        <v>638</v>
      </c>
      <c r="B22" s="24"/>
      <c r="C22" s="25"/>
      <c r="D22" s="24"/>
      <c r="E22" s="25"/>
      <c r="F22" s="25"/>
      <c r="G22" s="25"/>
      <c r="H22" s="25"/>
    </row>
    <row r="23" spans="1:8">
      <c r="A23" s="26">
        <v>42760</v>
      </c>
      <c r="B23" s="27" t="s">
        <v>63</v>
      </c>
      <c r="C23" s="28"/>
      <c r="D23" s="28">
        <v>42790</v>
      </c>
      <c r="E23" s="28">
        <v>42802</v>
      </c>
      <c r="F23" s="21">
        <f>E23-D23</f>
        <v>12</v>
      </c>
      <c r="G23" s="1">
        <v>400</v>
      </c>
      <c r="H23" s="22">
        <f t="shared" si="2"/>
        <v>4800</v>
      </c>
    </row>
    <row r="24" spans="1:8">
      <c r="A24" s="26">
        <v>42760</v>
      </c>
      <c r="B24" s="27" t="s">
        <v>152</v>
      </c>
      <c r="C24" s="28"/>
      <c r="D24" s="28">
        <v>42790</v>
      </c>
      <c r="E24" s="28">
        <v>42802</v>
      </c>
      <c r="F24" s="21">
        <f>E24-D24</f>
        <v>12</v>
      </c>
      <c r="G24" s="1">
        <v>356</v>
      </c>
      <c r="H24" s="22">
        <f t="shared" si="2"/>
        <v>4272</v>
      </c>
    </row>
    <row r="25" spans="1:8">
      <c r="A25" s="24" t="s">
        <v>639</v>
      </c>
      <c r="B25" s="24"/>
      <c r="C25" s="25"/>
      <c r="D25" s="24"/>
      <c r="E25" s="25"/>
      <c r="F25" s="25"/>
      <c r="G25" s="25"/>
      <c r="H25" s="25"/>
    </row>
    <row r="26" spans="1:8">
      <c r="A26" s="26">
        <v>42732</v>
      </c>
      <c r="B26" s="27" t="s">
        <v>640</v>
      </c>
      <c r="C26" s="28"/>
      <c r="D26" s="26">
        <v>42764</v>
      </c>
      <c r="E26" s="28">
        <v>42775</v>
      </c>
      <c r="F26" s="21">
        <f>E26-D26</f>
        <v>11</v>
      </c>
      <c r="G26" s="30">
        <v>1167.49</v>
      </c>
      <c r="H26" s="22">
        <f t="shared" si="2"/>
        <v>12842.39</v>
      </c>
    </row>
    <row r="27" spans="1:8">
      <c r="A27" s="24" t="s">
        <v>50</v>
      </c>
      <c r="B27" s="24"/>
      <c r="C27" s="25"/>
      <c r="D27" s="24"/>
      <c r="E27" s="25"/>
      <c r="F27" s="25"/>
      <c r="G27" s="25"/>
      <c r="H27" s="25"/>
    </row>
    <row r="28" spans="1:8">
      <c r="A28" s="26">
        <v>42727</v>
      </c>
      <c r="B28" s="27" t="s">
        <v>641</v>
      </c>
      <c r="C28" s="28"/>
      <c r="D28" s="28">
        <v>42787</v>
      </c>
      <c r="E28" s="28">
        <v>42797</v>
      </c>
      <c r="F28" s="21">
        <f>E28-D28</f>
        <v>10</v>
      </c>
      <c r="G28" s="1">
        <v>438.1</v>
      </c>
      <c r="H28" s="22">
        <f t="shared" si="2"/>
        <v>4381</v>
      </c>
    </row>
    <row r="29" spans="1:8">
      <c r="A29" s="24" t="s">
        <v>54</v>
      </c>
      <c r="B29" s="24"/>
      <c r="C29" s="25"/>
      <c r="D29" s="24"/>
      <c r="E29" s="25"/>
      <c r="F29" s="25"/>
      <c r="G29" s="25"/>
      <c r="H29" s="25"/>
    </row>
    <row r="30" spans="1:8">
      <c r="A30" s="26">
        <v>42747</v>
      </c>
      <c r="B30" s="27" t="s">
        <v>116</v>
      </c>
      <c r="C30" s="28"/>
      <c r="D30" s="28">
        <v>42777</v>
      </c>
      <c r="E30" s="28">
        <v>42775</v>
      </c>
      <c r="F30" s="21">
        <f t="shared" ref="F30:F45" si="4">E30-D30</f>
        <v>-2</v>
      </c>
      <c r="G30" s="1">
        <v>812.89</v>
      </c>
      <c r="H30" s="22">
        <f t="shared" ref="H30:H45" si="5">G30*F30</f>
        <v>-1625.78</v>
      </c>
    </row>
    <row r="31" spans="1:8">
      <c r="A31" s="26">
        <v>42747</v>
      </c>
      <c r="B31" s="27" t="s">
        <v>23</v>
      </c>
      <c r="C31" s="28"/>
      <c r="D31" s="28">
        <v>42778</v>
      </c>
      <c r="E31" s="28">
        <v>42775</v>
      </c>
      <c r="F31" s="21">
        <f t="shared" si="4"/>
        <v>-3</v>
      </c>
      <c r="G31" s="1">
        <v>454.88</v>
      </c>
      <c r="H31" s="22">
        <f t="shared" si="5"/>
        <v>-1364.6399999999999</v>
      </c>
    </row>
    <row r="32" spans="1:8">
      <c r="A32" s="26">
        <v>42755</v>
      </c>
      <c r="B32" s="27" t="s">
        <v>99</v>
      </c>
      <c r="C32" s="28"/>
      <c r="D32" s="28">
        <v>42785</v>
      </c>
      <c r="E32" s="28">
        <v>42802</v>
      </c>
      <c r="F32" s="21">
        <f t="shared" si="4"/>
        <v>17</v>
      </c>
      <c r="G32" s="1">
        <v>477.24</v>
      </c>
      <c r="H32" s="22">
        <f t="shared" si="5"/>
        <v>8113.08</v>
      </c>
    </row>
    <row r="33" spans="1:8">
      <c r="A33" s="26">
        <v>42755</v>
      </c>
      <c r="B33" s="27" t="s">
        <v>226</v>
      </c>
      <c r="C33" s="28"/>
      <c r="D33" s="28">
        <v>42785</v>
      </c>
      <c r="E33" s="28">
        <v>42802</v>
      </c>
      <c r="F33" s="21">
        <f t="shared" si="4"/>
        <v>17</v>
      </c>
      <c r="G33" s="1">
        <v>1028.4100000000001</v>
      </c>
      <c r="H33" s="22">
        <f t="shared" si="5"/>
        <v>17482.97</v>
      </c>
    </row>
    <row r="34" spans="1:8">
      <c r="A34" s="26">
        <v>42758</v>
      </c>
      <c r="B34" s="27" t="s">
        <v>227</v>
      </c>
      <c r="C34" s="28"/>
      <c r="D34" s="28">
        <v>42788</v>
      </c>
      <c r="E34" s="28">
        <v>42802</v>
      </c>
      <c r="F34" s="21">
        <f t="shared" si="4"/>
        <v>14</v>
      </c>
      <c r="G34" s="1">
        <v>1486.09</v>
      </c>
      <c r="H34" s="22">
        <f t="shared" si="5"/>
        <v>20805.259999999998</v>
      </c>
    </row>
    <row r="35" spans="1:8">
      <c r="A35" s="26">
        <v>42758</v>
      </c>
      <c r="B35" s="27" t="s">
        <v>228</v>
      </c>
      <c r="C35" s="28"/>
      <c r="D35" s="28">
        <v>42788</v>
      </c>
      <c r="E35" s="28">
        <v>42802</v>
      </c>
      <c r="F35" s="21">
        <f t="shared" si="4"/>
        <v>14</v>
      </c>
      <c r="G35" s="1">
        <v>671.5</v>
      </c>
      <c r="H35" s="22">
        <f t="shared" si="5"/>
        <v>9401</v>
      </c>
    </row>
    <row r="36" spans="1:8">
      <c r="A36" s="26">
        <v>42774</v>
      </c>
      <c r="B36" s="27" t="s">
        <v>24</v>
      </c>
      <c r="C36" s="28"/>
      <c r="D36" s="28">
        <v>42804</v>
      </c>
      <c r="E36" s="28">
        <v>42802</v>
      </c>
      <c r="F36" s="21">
        <f t="shared" si="4"/>
        <v>-2</v>
      </c>
      <c r="G36" s="1">
        <v>379.99</v>
      </c>
      <c r="H36" s="22">
        <f t="shared" si="5"/>
        <v>-759.98</v>
      </c>
    </row>
    <row r="37" spans="1:8">
      <c r="A37" s="26">
        <v>42774</v>
      </c>
      <c r="B37" s="27" t="s">
        <v>31</v>
      </c>
      <c r="C37" s="28"/>
      <c r="D37" s="28">
        <v>42804</v>
      </c>
      <c r="E37" s="28">
        <v>42802</v>
      </c>
      <c r="F37" s="21">
        <f t="shared" si="4"/>
        <v>-2</v>
      </c>
      <c r="G37" s="1">
        <v>889.89</v>
      </c>
      <c r="H37" s="22">
        <f t="shared" si="5"/>
        <v>-1779.78</v>
      </c>
    </row>
    <row r="38" spans="1:8">
      <c r="A38" s="26">
        <v>42801</v>
      </c>
      <c r="B38" s="27" t="s">
        <v>166</v>
      </c>
      <c r="C38" s="28"/>
      <c r="D38" s="28">
        <v>42831</v>
      </c>
      <c r="E38" s="28">
        <v>42802</v>
      </c>
      <c r="F38" s="21">
        <f t="shared" si="4"/>
        <v>-29</v>
      </c>
      <c r="G38" s="1">
        <v>595.36</v>
      </c>
      <c r="H38" s="22">
        <f t="shared" si="5"/>
        <v>-17265.439999999999</v>
      </c>
    </row>
    <row r="39" spans="1:8">
      <c r="A39" s="26">
        <v>42801</v>
      </c>
      <c r="B39" s="27" t="s">
        <v>372</v>
      </c>
      <c r="C39" s="28"/>
      <c r="D39" s="28">
        <v>42831</v>
      </c>
      <c r="E39" s="28">
        <v>42802</v>
      </c>
      <c r="F39" s="21">
        <f t="shared" si="4"/>
        <v>-29</v>
      </c>
      <c r="G39" s="1">
        <v>446.29</v>
      </c>
      <c r="H39" s="22">
        <f t="shared" si="5"/>
        <v>-12942.41</v>
      </c>
    </row>
    <row r="40" spans="1:8">
      <c r="A40" s="24" t="s">
        <v>62</v>
      </c>
      <c r="B40" s="24"/>
      <c r="C40" s="25"/>
      <c r="D40" s="24"/>
      <c r="E40" s="25"/>
      <c r="F40" s="25"/>
      <c r="G40" s="25"/>
      <c r="H40" s="25"/>
    </row>
    <row r="41" spans="1:8">
      <c r="A41" s="26">
        <v>42695</v>
      </c>
      <c r="B41" s="27" t="s">
        <v>175</v>
      </c>
      <c r="C41" s="28"/>
      <c r="D41" s="28">
        <v>42725</v>
      </c>
      <c r="E41" s="28">
        <v>42780</v>
      </c>
      <c r="F41" s="21">
        <f t="shared" si="4"/>
        <v>55</v>
      </c>
      <c r="G41" s="1">
        <v>6155.41</v>
      </c>
      <c r="H41" s="22">
        <f t="shared" si="5"/>
        <v>338547.55</v>
      </c>
    </row>
    <row r="42" spans="1:8">
      <c r="A42" s="24" t="s">
        <v>642</v>
      </c>
      <c r="B42" s="24"/>
      <c r="C42" s="25"/>
      <c r="D42" s="24"/>
      <c r="E42" s="25"/>
      <c r="F42" s="25"/>
      <c r="G42" s="25"/>
      <c r="H42" s="25"/>
    </row>
    <row r="43" spans="1:8">
      <c r="A43" s="26">
        <v>42551</v>
      </c>
      <c r="B43" s="32">
        <v>9018</v>
      </c>
      <c r="C43" s="28"/>
      <c r="D43" s="28">
        <v>42851</v>
      </c>
      <c r="E43" s="28">
        <v>42821</v>
      </c>
      <c r="F43" s="21">
        <f t="shared" si="4"/>
        <v>-30</v>
      </c>
      <c r="G43" s="1">
        <v>93.64</v>
      </c>
      <c r="H43" s="22">
        <f t="shared" si="5"/>
        <v>-2809.2</v>
      </c>
    </row>
    <row r="44" spans="1:8">
      <c r="A44" s="26">
        <v>42643</v>
      </c>
      <c r="B44" s="32">
        <v>9295</v>
      </c>
      <c r="C44" s="28"/>
      <c r="D44" s="28">
        <v>42851</v>
      </c>
      <c r="E44" s="28">
        <v>42821</v>
      </c>
      <c r="F44" s="21">
        <f t="shared" si="4"/>
        <v>-30</v>
      </c>
      <c r="G44" s="1">
        <v>523.52</v>
      </c>
      <c r="H44" s="22">
        <f t="shared" si="5"/>
        <v>-15705.599999999999</v>
      </c>
    </row>
    <row r="45" spans="1:8">
      <c r="A45" s="26">
        <v>42735</v>
      </c>
      <c r="B45" s="32">
        <v>9588</v>
      </c>
      <c r="C45" s="28"/>
      <c r="D45" s="28">
        <v>42851</v>
      </c>
      <c r="E45" s="28">
        <v>42821</v>
      </c>
      <c r="F45" s="21">
        <f t="shared" si="4"/>
        <v>-30</v>
      </c>
      <c r="G45" s="1">
        <v>11.15</v>
      </c>
      <c r="H45" s="22">
        <f t="shared" si="5"/>
        <v>-334.5</v>
      </c>
    </row>
    <row r="46" spans="1:8">
      <c r="A46" s="24" t="s">
        <v>72</v>
      </c>
      <c r="B46" s="24"/>
      <c r="C46" s="25"/>
      <c r="D46" s="24"/>
      <c r="E46" s="25"/>
      <c r="F46" s="25"/>
      <c r="G46" s="25"/>
      <c r="H46" s="25"/>
    </row>
    <row r="47" spans="1:8">
      <c r="A47" s="26">
        <v>42704</v>
      </c>
      <c r="B47" s="27" t="s">
        <v>643</v>
      </c>
      <c r="C47" s="28"/>
      <c r="D47" s="28">
        <v>42791</v>
      </c>
      <c r="E47" s="28">
        <v>42775</v>
      </c>
      <c r="F47" s="21">
        <f t="shared" ref="F47:F73" si="6">E47-D47</f>
        <v>-16</v>
      </c>
      <c r="G47" s="1">
        <v>575.04999999999995</v>
      </c>
      <c r="H47" s="22">
        <f t="shared" ref="H47:H73" si="7">G47*F47</f>
        <v>-9200.7999999999993</v>
      </c>
    </row>
    <row r="48" spans="1:8">
      <c r="A48" s="26">
        <v>42735</v>
      </c>
      <c r="B48" s="27" t="s">
        <v>644</v>
      </c>
      <c r="C48" s="28"/>
      <c r="D48" s="28">
        <v>42791</v>
      </c>
      <c r="E48" s="28">
        <v>42775</v>
      </c>
      <c r="F48" s="21">
        <f t="shared" si="6"/>
        <v>-16</v>
      </c>
      <c r="G48" s="1">
        <v>685.04</v>
      </c>
      <c r="H48" s="22">
        <f t="shared" si="7"/>
        <v>-10960.64</v>
      </c>
    </row>
    <row r="49" spans="1:8">
      <c r="A49" s="26">
        <v>42766</v>
      </c>
      <c r="B49" s="27" t="s">
        <v>645</v>
      </c>
      <c r="C49" s="28"/>
      <c r="D49" s="28">
        <v>42812</v>
      </c>
      <c r="E49" s="28">
        <v>42802</v>
      </c>
      <c r="F49" s="21">
        <f t="shared" si="6"/>
        <v>-10</v>
      </c>
      <c r="G49" s="1">
        <v>4390.9399999999996</v>
      </c>
      <c r="H49" s="22">
        <f t="shared" si="7"/>
        <v>-43909.399999999994</v>
      </c>
    </row>
    <row r="50" spans="1:8">
      <c r="A50" s="24" t="s">
        <v>77</v>
      </c>
      <c r="B50" s="24"/>
      <c r="C50" s="25"/>
      <c r="D50" s="24"/>
      <c r="E50" s="25"/>
      <c r="F50" s="25"/>
      <c r="G50" s="25"/>
      <c r="H50" s="25"/>
    </row>
    <row r="51" spans="1:8">
      <c r="A51" s="26">
        <v>42717</v>
      </c>
      <c r="B51" s="32">
        <v>4</v>
      </c>
      <c r="C51" s="28"/>
      <c r="D51" s="28">
        <v>42747</v>
      </c>
      <c r="E51" s="28">
        <v>42775</v>
      </c>
      <c r="F51" s="21">
        <f t="shared" si="6"/>
        <v>28</v>
      </c>
      <c r="G51" s="1">
        <v>1317.6</v>
      </c>
      <c r="H51" s="22">
        <f t="shared" si="7"/>
        <v>36892.799999999996</v>
      </c>
    </row>
    <row r="52" spans="1:8">
      <c r="A52" s="24" t="s">
        <v>646</v>
      </c>
      <c r="B52" s="24"/>
      <c r="C52" s="25"/>
      <c r="D52" s="24"/>
      <c r="E52" s="25"/>
      <c r="F52" s="25"/>
      <c r="G52" s="25"/>
      <c r="H52" s="25"/>
    </row>
    <row r="53" spans="1:8">
      <c r="A53" s="26">
        <v>42717</v>
      </c>
      <c r="B53" s="27" t="s">
        <v>647</v>
      </c>
      <c r="C53" s="28"/>
      <c r="D53" s="26">
        <v>42747</v>
      </c>
      <c r="E53" s="28">
        <v>42780</v>
      </c>
      <c r="F53" s="21">
        <f t="shared" si="6"/>
        <v>33</v>
      </c>
      <c r="G53" s="30">
        <v>1525</v>
      </c>
      <c r="H53" s="22">
        <f t="shared" si="7"/>
        <v>50325</v>
      </c>
    </row>
    <row r="54" spans="1:8">
      <c r="A54" s="24" t="s">
        <v>648</v>
      </c>
      <c r="B54" s="24"/>
      <c r="C54" s="25"/>
      <c r="D54" s="24"/>
      <c r="E54" s="25"/>
      <c r="F54" s="25"/>
      <c r="G54" s="25"/>
      <c r="H54" s="25"/>
    </row>
    <row r="55" spans="1:8">
      <c r="A55" s="26">
        <v>42788</v>
      </c>
      <c r="B55" s="27" t="s">
        <v>649</v>
      </c>
      <c r="C55" s="28"/>
      <c r="D55" s="26">
        <v>42818</v>
      </c>
      <c r="E55" s="28">
        <v>42788</v>
      </c>
      <c r="F55" s="21">
        <f t="shared" si="6"/>
        <v>-30</v>
      </c>
      <c r="G55" s="30">
        <v>1500</v>
      </c>
      <c r="H55" s="22">
        <f t="shared" si="7"/>
        <v>-45000</v>
      </c>
    </row>
    <row r="56" spans="1:8">
      <c r="A56" s="24" t="s">
        <v>79</v>
      </c>
      <c r="B56" s="24"/>
      <c r="C56" s="25"/>
      <c r="D56" s="24"/>
      <c r="E56" s="25"/>
      <c r="F56" s="25"/>
      <c r="G56" s="25"/>
      <c r="H56" s="25"/>
    </row>
    <row r="57" spans="1:8">
      <c r="A57" s="26">
        <v>42696</v>
      </c>
      <c r="B57" s="27" t="s">
        <v>650</v>
      </c>
      <c r="C57" s="28"/>
      <c r="D57" s="28">
        <v>42766</v>
      </c>
      <c r="E57" s="28">
        <v>42775</v>
      </c>
      <c r="F57" s="21">
        <f t="shared" si="6"/>
        <v>9</v>
      </c>
      <c r="G57" s="1">
        <v>553.98</v>
      </c>
      <c r="H57" s="22">
        <f t="shared" si="7"/>
        <v>4985.82</v>
      </c>
    </row>
    <row r="58" spans="1:8">
      <c r="A58" s="26">
        <v>42696</v>
      </c>
      <c r="B58" s="27" t="s">
        <v>651</v>
      </c>
      <c r="C58" s="28"/>
      <c r="D58" s="28">
        <v>42766</v>
      </c>
      <c r="E58" s="28">
        <v>42775</v>
      </c>
      <c r="F58" s="21">
        <f t="shared" si="6"/>
        <v>9</v>
      </c>
      <c r="G58" s="1">
        <v>140.57</v>
      </c>
      <c r="H58" s="22">
        <f t="shared" si="7"/>
        <v>1265.1299999999999</v>
      </c>
    </row>
    <row r="59" spans="1:8">
      <c r="A59" s="26">
        <v>42698</v>
      </c>
      <c r="B59" s="27" t="s">
        <v>652</v>
      </c>
      <c r="C59" s="28"/>
      <c r="D59" s="28">
        <v>42766</v>
      </c>
      <c r="E59" s="28">
        <v>42775</v>
      </c>
      <c r="F59" s="21">
        <f t="shared" si="6"/>
        <v>9</v>
      </c>
      <c r="G59" s="1">
        <v>347.58</v>
      </c>
      <c r="H59" s="22">
        <f t="shared" si="7"/>
        <v>3128.22</v>
      </c>
    </row>
    <row r="60" spans="1:8">
      <c r="A60" s="26">
        <v>42698</v>
      </c>
      <c r="B60" s="27" t="s">
        <v>653</v>
      </c>
      <c r="C60" s="28"/>
      <c r="D60" s="28">
        <v>42766</v>
      </c>
      <c r="E60" s="28">
        <v>42775</v>
      </c>
      <c r="F60" s="21">
        <f t="shared" si="6"/>
        <v>9</v>
      </c>
      <c r="G60" s="1">
        <v>259.83999999999997</v>
      </c>
      <c r="H60" s="22">
        <f t="shared" si="7"/>
        <v>2338.56</v>
      </c>
    </row>
    <row r="61" spans="1:8">
      <c r="A61" s="26">
        <v>42698</v>
      </c>
      <c r="B61" s="27" t="s">
        <v>654</v>
      </c>
      <c r="C61" s="28"/>
      <c r="D61" s="28">
        <v>42766</v>
      </c>
      <c r="E61" s="28">
        <v>42775</v>
      </c>
      <c r="F61" s="21">
        <f t="shared" si="6"/>
        <v>9</v>
      </c>
      <c r="G61" s="1">
        <v>99.86</v>
      </c>
      <c r="H61" s="22">
        <f t="shared" si="7"/>
        <v>898.74</v>
      </c>
    </row>
    <row r="62" spans="1:8">
      <c r="A62" s="26">
        <v>42735</v>
      </c>
      <c r="B62" s="27" t="s">
        <v>655</v>
      </c>
      <c r="C62" s="28"/>
      <c r="D62" s="28">
        <v>42794</v>
      </c>
      <c r="E62" s="28">
        <v>42775</v>
      </c>
      <c r="F62" s="21">
        <f t="shared" si="6"/>
        <v>-19</v>
      </c>
      <c r="G62" s="1">
        <v>293.95999999999998</v>
      </c>
      <c r="H62" s="22">
        <f t="shared" si="7"/>
        <v>-5585.24</v>
      </c>
    </row>
    <row r="63" spans="1:8">
      <c r="A63" s="26">
        <v>42735</v>
      </c>
      <c r="B63" s="27" t="s">
        <v>656</v>
      </c>
      <c r="C63" s="28"/>
      <c r="D63" s="28">
        <v>42794</v>
      </c>
      <c r="E63" s="28">
        <v>42775</v>
      </c>
      <c r="F63" s="21">
        <f t="shared" si="6"/>
        <v>-19</v>
      </c>
      <c r="G63" s="1">
        <v>250.83</v>
      </c>
      <c r="H63" s="22">
        <f t="shared" si="7"/>
        <v>-4765.7700000000004</v>
      </c>
    </row>
    <row r="64" spans="1:8">
      <c r="A64" s="26">
        <v>42735</v>
      </c>
      <c r="B64" s="27" t="s">
        <v>657</v>
      </c>
      <c r="C64" s="28"/>
      <c r="D64" s="28">
        <v>42794</v>
      </c>
      <c r="E64" s="28">
        <v>42775</v>
      </c>
      <c r="F64" s="21">
        <f t="shared" si="6"/>
        <v>-19</v>
      </c>
      <c r="G64" s="1">
        <v>1411.14</v>
      </c>
      <c r="H64" s="22">
        <f t="shared" si="7"/>
        <v>-26811.660000000003</v>
      </c>
    </row>
    <row r="65" spans="1:8">
      <c r="A65" s="26">
        <v>42735</v>
      </c>
      <c r="B65" s="27" t="s">
        <v>658</v>
      </c>
      <c r="C65" s="28"/>
      <c r="D65" s="28">
        <v>42794</v>
      </c>
      <c r="E65" s="28">
        <v>42775</v>
      </c>
      <c r="F65" s="21">
        <f t="shared" si="6"/>
        <v>-19</v>
      </c>
      <c r="G65" s="1">
        <v>134.37</v>
      </c>
      <c r="H65" s="22">
        <f t="shared" si="7"/>
        <v>-2553.0300000000002</v>
      </c>
    </row>
    <row r="66" spans="1:8">
      <c r="A66" s="26">
        <v>42735</v>
      </c>
      <c r="B66" s="27" t="s">
        <v>659</v>
      </c>
      <c r="C66" s="28"/>
      <c r="D66" s="28">
        <v>42794</v>
      </c>
      <c r="E66" s="28">
        <v>42775</v>
      </c>
      <c r="F66" s="21">
        <f t="shared" si="6"/>
        <v>-19</v>
      </c>
      <c r="G66" s="1">
        <v>1201.75</v>
      </c>
      <c r="H66" s="22">
        <f t="shared" si="7"/>
        <v>-22833.25</v>
      </c>
    </row>
    <row r="67" spans="1:8">
      <c r="A67" s="26">
        <v>42735</v>
      </c>
      <c r="B67" s="27" t="s">
        <v>660</v>
      </c>
      <c r="C67" s="28"/>
      <c r="D67" s="28">
        <v>42794</v>
      </c>
      <c r="E67" s="28">
        <v>42775</v>
      </c>
      <c r="F67" s="21">
        <f t="shared" si="6"/>
        <v>-19</v>
      </c>
      <c r="G67" s="1">
        <v>391.57</v>
      </c>
      <c r="H67" s="22">
        <f t="shared" si="7"/>
        <v>-7439.83</v>
      </c>
    </row>
    <row r="68" spans="1:8">
      <c r="A68" s="24" t="s">
        <v>661</v>
      </c>
      <c r="B68" s="24"/>
      <c r="C68" s="25"/>
      <c r="D68" s="24"/>
      <c r="E68" s="25"/>
      <c r="F68" s="25"/>
      <c r="G68" s="25"/>
      <c r="H68" s="25"/>
    </row>
    <row r="69" spans="1:8">
      <c r="A69" s="26">
        <v>42522</v>
      </c>
      <c r="B69" s="46">
        <v>25</v>
      </c>
      <c r="C69" s="28"/>
      <c r="D69" s="26">
        <v>42614</v>
      </c>
      <c r="E69" s="28">
        <v>42780</v>
      </c>
      <c r="F69" s="21">
        <f t="shared" si="6"/>
        <v>166</v>
      </c>
      <c r="G69" s="1">
        <v>50</v>
      </c>
      <c r="H69" s="22">
        <f t="shared" si="7"/>
        <v>8300</v>
      </c>
    </row>
    <row r="70" spans="1:8">
      <c r="A70" s="24" t="s">
        <v>662</v>
      </c>
      <c r="B70" s="24"/>
      <c r="C70" s="25"/>
      <c r="D70" s="24"/>
      <c r="E70" s="25"/>
      <c r="F70" s="25"/>
      <c r="G70" s="25"/>
      <c r="H70" s="25"/>
    </row>
    <row r="71" spans="1:8">
      <c r="A71" s="26">
        <v>42726</v>
      </c>
      <c r="B71" s="27" t="s">
        <v>663</v>
      </c>
      <c r="C71" s="28"/>
      <c r="D71" s="26">
        <v>42816</v>
      </c>
      <c r="E71" s="28">
        <v>42779</v>
      </c>
      <c r="F71" s="21">
        <f t="shared" si="6"/>
        <v>-37</v>
      </c>
      <c r="G71" s="30">
        <v>6863.97</v>
      </c>
      <c r="H71" s="22">
        <f t="shared" si="7"/>
        <v>-253966.89</v>
      </c>
    </row>
    <row r="72" spans="1:8">
      <c r="A72" s="24" t="s">
        <v>664</v>
      </c>
      <c r="B72" s="24"/>
      <c r="C72" s="25"/>
      <c r="D72" s="24"/>
      <c r="E72" s="25"/>
      <c r="F72" s="25"/>
      <c r="G72" s="25"/>
      <c r="H72" s="25"/>
    </row>
    <row r="73" spans="1:8">
      <c r="A73" s="26">
        <v>42716</v>
      </c>
      <c r="B73" s="27" t="s">
        <v>665</v>
      </c>
      <c r="C73" s="28"/>
      <c r="D73" s="26">
        <v>42808</v>
      </c>
      <c r="E73" s="28">
        <v>42781</v>
      </c>
      <c r="F73" s="21">
        <f t="shared" si="6"/>
        <v>-27</v>
      </c>
      <c r="G73" s="30">
        <v>12342.2</v>
      </c>
      <c r="H73" s="22">
        <f t="shared" si="7"/>
        <v>-333239.40000000002</v>
      </c>
    </row>
    <row r="74" spans="1:8">
      <c r="A74" s="24" t="s">
        <v>666</v>
      </c>
      <c r="B74" s="24"/>
      <c r="C74" s="25"/>
      <c r="D74" s="24"/>
      <c r="E74" s="25"/>
      <c r="F74" s="25"/>
      <c r="G74" s="25"/>
      <c r="H74" s="25"/>
    </row>
    <row r="75" spans="1:8">
      <c r="A75" s="26">
        <v>42790</v>
      </c>
      <c r="B75" s="27" t="s">
        <v>667</v>
      </c>
      <c r="C75" s="28"/>
      <c r="D75" s="28">
        <v>42855</v>
      </c>
      <c r="E75" s="28">
        <v>42825</v>
      </c>
      <c r="F75" s="21">
        <f t="shared" ref="F75:F84" si="8">E75-D75</f>
        <v>-30</v>
      </c>
      <c r="G75" s="1">
        <v>1500</v>
      </c>
      <c r="H75" s="22">
        <f t="shared" ref="H75:H84" si="9">G75*F75</f>
        <v>-45000</v>
      </c>
    </row>
    <row r="76" spans="1:8">
      <c r="A76" s="26">
        <v>42790</v>
      </c>
      <c r="B76" s="27" t="s">
        <v>668</v>
      </c>
      <c r="C76" s="28"/>
      <c r="D76" s="28">
        <v>42855</v>
      </c>
      <c r="E76" s="28">
        <v>42825</v>
      </c>
      <c r="F76" s="21">
        <f t="shared" si="8"/>
        <v>-30</v>
      </c>
      <c r="G76" s="1">
        <v>3100</v>
      </c>
      <c r="H76" s="22">
        <f t="shared" si="9"/>
        <v>-93000</v>
      </c>
    </row>
    <row r="77" spans="1:8">
      <c r="A77" s="24" t="s">
        <v>106</v>
      </c>
      <c r="B77" s="24"/>
      <c r="C77" s="25"/>
      <c r="D77" s="24"/>
      <c r="E77" s="25"/>
      <c r="F77" s="25"/>
      <c r="G77" s="25"/>
      <c r="H77" s="25"/>
    </row>
    <row r="78" spans="1:8">
      <c r="A78" s="26">
        <v>42766</v>
      </c>
      <c r="B78" s="27" t="s">
        <v>107</v>
      </c>
      <c r="C78" s="28"/>
      <c r="D78" s="28">
        <v>42827</v>
      </c>
      <c r="E78" s="28">
        <v>42789</v>
      </c>
      <c r="F78" s="21">
        <f t="shared" si="8"/>
        <v>-38</v>
      </c>
      <c r="G78" s="1">
        <v>76500</v>
      </c>
      <c r="H78" s="22">
        <f t="shared" si="9"/>
        <v>-2907000</v>
      </c>
    </row>
    <row r="79" spans="1:8">
      <c r="A79" s="24" t="s">
        <v>669</v>
      </c>
      <c r="B79" s="24"/>
      <c r="C79" s="25"/>
      <c r="D79" s="24"/>
      <c r="E79" s="25"/>
      <c r="F79" s="25"/>
      <c r="G79" s="25"/>
      <c r="H79" s="25"/>
    </row>
    <row r="80" spans="1:8">
      <c r="A80" s="26">
        <v>42735</v>
      </c>
      <c r="B80" s="27" t="s">
        <v>273</v>
      </c>
      <c r="C80" s="28"/>
      <c r="D80" s="26">
        <v>42765</v>
      </c>
      <c r="E80" s="28">
        <v>42783</v>
      </c>
      <c r="F80" s="21">
        <f t="shared" si="8"/>
        <v>18</v>
      </c>
      <c r="G80" s="30">
        <v>214.6</v>
      </c>
      <c r="H80" s="22">
        <f t="shared" si="9"/>
        <v>3862.7999999999997</v>
      </c>
    </row>
    <row r="81" spans="1:8">
      <c r="A81" s="24" t="s">
        <v>670</v>
      </c>
      <c r="B81" s="24"/>
      <c r="C81" s="25"/>
      <c r="D81" s="24"/>
      <c r="E81" s="25"/>
      <c r="F81" s="25"/>
      <c r="G81" s="25"/>
      <c r="H81" s="25"/>
    </row>
    <row r="82" spans="1:8">
      <c r="A82" s="26">
        <v>42570</v>
      </c>
      <c r="B82" s="27" t="s">
        <v>671</v>
      </c>
      <c r="C82" s="28"/>
      <c r="D82" s="26">
        <v>42661</v>
      </c>
      <c r="E82" s="28">
        <v>42803</v>
      </c>
      <c r="F82" s="21">
        <f t="shared" si="8"/>
        <v>142</v>
      </c>
      <c r="G82" s="30">
        <v>986.64</v>
      </c>
      <c r="H82" s="22">
        <f t="shared" si="9"/>
        <v>140102.88</v>
      </c>
    </row>
    <row r="83" spans="1:8">
      <c r="A83" s="24" t="s">
        <v>112</v>
      </c>
      <c r="B83" s="24"/>
      <c r="C83" s="25"/>
      <c r="D83" s="24"/>
      <c r="E83" s="25"/>
      <c r="F83" s="25"/>
      <c r="G83" s="25"/>
      <c r="H83" s="25"/>
    </row>
    <row r="84" spans="1:8">
      <c r="A84" s="26">
        <v>42732</v>
      </c>
      <c r="B84" s="27" t="s">
        <v>672</v>
      </c>
      <c r="C84" s="28"/>
      <c r="D84" s="26">
        <v>42762</v>
      </c>
      <c r="E84" s="28">
        <v>42775</v>
      </c>
      <c r="F84" s="21">
        <f t="shared" si="8"/>
        <v>13</v>
      </c>
      <c r="G84" s="30">
        <v>641.72</v>
      </c>
      <c r="H84" s="22">
        <f t="shared" si="9"/>
        <v>8342.36</v>
      </c>
    </row>
    <row r="85" spans="1:8">
      <c r="A85" s="24" t="s">
        <v>115</v>
      </c>
      <c r="B85" s="24"/>
      <c r="C85" s="25"/>
      <c r="D85" s="24"/>
      <c r="E85" s="25"/>
      <c r="F85" s="25"/>
      <c r="G85" s="25"/>
      <c r="H85" s="25"/>
    </row>
    <row r="86" spans="1:8">
      <c r="A86" s="26">
        <v>42538</v>
      </c>
      <c r="B86" s="27" t="s">
        <v>673</v>
      </c>
      <c r="C86" s="28"/>
      <c r="D86" s="28">
        <v>42676</v>
      </c>
      <c r="E86" s="28">
        <v>42779</v>
      </c>
      <c r="F86" s="21">
        <f t="shared" ref="F86:F106" si="10">E86-D86</f>
        <v>103</v>
      </c>
      <c r="G86" s="1">
        <v>15325.14</v>
      </c>
      <c r="H86" s="22">
        <f t="shared" ref="H86:H106" si="11">G86*F86</f>
        <v>1578489.42</v>
      </c>
    </row>
    <row r="87" spans="1:8">
      <c r="A87" s="26">
        <v>42717</v>
      </c>
      <c r="B87" s="27" t="s">
        <v>674</v>
      </c>
      <c r="C87" s="28"/>
      <c r="D87" s="28">
        <v>42806</v>
      </c>
      <c r="E87" s="28">
        <v>42789</v>
      </c>
      <c r="F87" s="21">
        <f t="shared" si="10"/>
        <v>-17</v>
      </c>
      <c r="G87" s="1">
        <v>2500</v>
      </c>
      <c r="H87" s="22">
        <f t="shared" si="11"/>
        <v>-42500</v>
      </c>
    </row>
    <row r="88" spans="1:8">
      <c r="A88" s="24" t="s">
        <v>119</v>
      </c>
      <c r="B88" s="24"/>
      <c r="C88" s="25"/>
      <c r="D88" s="24"/>
      <c r="E88" s="25"/>
      <c r="F88" s="25"/>
      <c r="G88" s="25"/>
      <c r="H88" s="25"/>
    </row>
    <row r="89" spans="1:8">
      <c r="A89" s="26">
        <v>42759</v>
      </c>
      <c r="B89" s="27" t="s">
        <v>675</v>
      </c>
      <c r="C89" s="28"/>
      <c r="D89" s="28">
        <v>42794</v>
      </c>
      <c r="E89" s="28">
        <v>42821</v>
      </c>
      <c r="F89" s="21">
        <f t="shared" si="10"/>
        <v>27</v>
      </c>
      <c r="G89" s="1">
        <v>850.56</v>
      </c>
      <c r="H89" s="22">
        <f t="shared" si="11"/>
        <v>22965.119999999999</v>
      </c>
    </row>
    <row r="90" spans="1:8">
      <c r="A90" s="24" t="s">
        <v>121</v>
      </c>
      <c r="B90" s="24"/>
      <c r="C90" s="25"/>
      <c r="D90" s="24"/>
      <c r="E90" s="25"/>
      <c r="F90" s="25"/>
      <c r="G90" s="25"/>
      <c r="H90" s="25"/>
    </row>
    <row r="91" spans="1:8">
      <c r="A91" s="26">
        <v>42724</v>
      </c>
      <c r="B91" s="27" t="s">
        <v>676</v>
      </c>
      <c r="C91" s="28"/>
      <c r="D91" s="28">
        <v>42794</v>
      </c>
      <c r="E91" s="28">
        <v>42800</v>
      </c>
      <c r="F91" s="21">
        <f t="shared" si="10"/>
        <v>6</v>
      </c>
      <c r="G91" s="1">
        <v>1535.82</v>
      </c>
      <c r="H91" s="22">
        <f t="shared" si="11"/>
        <v>9214.92</v>
      </c>
    </row>
    <row r="92" spans="1:8">
      <c r="A92" s="26">
        <v>42724</v>
      </c>
      <c r="B92" s="27" t="s">
        <v>677</v>
      </c>
      <c r="C92" s="28"/>
      <c r="D92" s="28">
        <v>42794</v>
      </c>
      <c r="E92" s="28">
        <v>42800</v>
      </c>
      <c r="F92" s="21">
        <f t="shared" si="10"/>
        <v>6</v>
      </c>
      <c r="G92" s="1">
        <v>1602.66</v>
      </c>
      <c r="H92" s="22">
        <f t="shared" si="11"/>
        <v>9615.9600000000009</v>
      </c>
    </row>
    <row r="93" spans="1:8">
      <c r="A93" s="26">
        <v>42776</v>
      </c>
      <c r="B93" s="27" t="s">
        <v>678</v>
      </c>
      <c r="C93" s="28"/>
      <c r="D93" s="28">
        <v>42855</v>
      </c>
      <c r="E93" s="28">
        <v>42825</v>
      </c>
      <c r="F93" s="21">
        <f t="shared" si="10"/>
        <v>-30</v>
      </c>
      <c r="G93" s="1">
        <v>10135</v>
      </c>
      <c r="H93" s="22">
        <f t="shared" si="11"/>
        <v>-304050</v>
      </c>
    </row>
    <row r="94" spans="1:8">
      <c r="A94" s="26">
        <v>42780</v>
      </c>
      <c r="B94" s="27" t="s">
        <v>679</v>
      </c>
      <c r="C94" s="28"/>
      <c r="D94" s="28">
        <v>42855</v>
      </c>
      <c r="E94" s="28">
        <v>42811</v>
      </c>
      <c r="F94" s="21">
        <f t="shared" si="10"/>
        <v>-44</v>
      </c>
      <c r="G94" s="1">
        <v>791.89</v>
      </c>
      <c r="H94" s="22">
        <f t="shared" si="11"/>
        <v>-34843.159999999996</v>
      </c>
    </row>
    <row r="95" spans="1:8">
      <c r="A95" s="24" t="s">
        <v>125</v>
      </c>
      <c r="B95" s="24"/>
      <c r="C95" s="25"/>
      <c r="D95" s="24"/>
      <c r="E95" s="25"/>
      <c r="F95" s="25"/>
      <c r="G95" s="25"/>
      <c r="H95" s="25"/>
    </row>
    <row r="96" spans="1:8">
      <c r="A96" s="26">
        <v>42717</v>
      </c>
      <c r="B96" s="27" t="s">
        <v>680</v>
      </c>
      <c r="C96" s="28"/>
      <c r="D96" s="28">
        <v>42747</v>
      </c>
      <c r="E96" s="28">
        <v>42797</v>
      </c>
      <c r="F96" s="21">
        <f t="shared" si="10"/>
        <v>50</v>
      </c>
      <c r="G96" s="1">
        <v>2058.38</v>
      </c>
      <c r="H96" s="22">
        <f t="shared" si="11"/>
        <v>102919</v>
      </c>
    </row>
    <row r="97" spans="1:8">
      <c r="A97" s="24" t="s">
        <v>681</v>
      </c>
      <c r="B97" s="24"/>
      <c r="C97" s="25"/>
      <c r="D97" s="24"/>
      <c r="E97" s="25"/>
      <c r="F97" s="25"/>
      <c r="G97" s="25"/>
      <c r="H97" s="25"/>
    </row>
    <row r="98" spans="1:8">
      <c r="A98" s="26">
        <v>42767</v>
      </c>
      <c r="B98" s="27" t="s">
        <v>682</v>
      </c>
      <c r="C98" s="28"/>
      <c r="D98" s="26">
        <v>42797</v>
      </c>
      <c r="E98" s="28">
        <v>42800</v>
      </c>
      <c r="F98" s="21">
        <f t="shared" si="10"/>
        <v>3</v>
      </c>
      <c r="G98" s="30">
        <v>9516</v>
      </c>
      <c r="H98" s="22">
        <f t="shared" si="11"/>
        <v>28548</v>
      </c>
    </row>
    <row r="99" spans="1:8">
      <c r="A99" s="24" t="s">
        <v>683</v>
      </c>
      <c r="B99" s="24"/>
      <c r="C99" s="25"/>
      <c r="D99" s="24"/>
      <c r="E99" s="25"/>
      <c r="F99" s="25"/>
      <c r="G99" s="25"/>
      <c r="H99" s="25"/>
    </row>
    <row r="100" spans="1:8">
      <c r="A100" s="26">
        <v>42809</v>
      </c>
      <c r="B100" s="32">
        <v>1</v>
      </c>
      <c r="C100" s="28"/>
      <c r="D100" s="26">
        <v>42839</v>
      </c>
      <c r="E100" s="28">
        <v>42825</v>
      </c>
      <c r="F100" s="21">
        <f t="shared" si="10"/>
        <v>-14</v>
      </c>
      <c r="G100" s="30">
        <v>2000</v>
      </c>
      <c r="H100" s="22">
        <f t="shared" si="11"/>
        <v>-28000</v>
      </c>
    </row>
    <row r="101" spans="1:8">
      <c r="A101" s="24" t="s">
        <v>129</v>
      </c>
      <c r="B101" s="24"/>
      <c r="C101" s="25"/>
      <c r="D101" s="24"/>
      <c r="E101" s="25"/>
      <c r="F101" s="25"/>
      <c r="G101" s="25"/>
      <c r="H101" s="25"/>
    </row>
    <row r="102" spans="1:8">
      <c r="A102" s="26">
        <v>42808</v>
      </c>
      <c r="B102" s="32">
        <v>1</v>
      </c>
      <c r="C102" s="28"/>
      <c r="D102" s="28">
        <v>42838</v>
      </c>
      <c r="E102" s="28">
        <v>42825</v>
      </c>
      <c r="F102" s="21">
        <f t="shared" si="10"/>
        <v>-13</v>
      </c>
      <c r="G102" s="1">
        <v>3000</v>
      </c>
      <c r="H102" s="22">
        <f t="shared" si="11"/>
        <v>-39000</v>
      </c>
    </row>
    <row r="103" spans="1:8">
      <c r="A103" s="24" t="s">
        <v>131</v>
      </c>
      <c r="B103" s="24"/>
      <c r="C103" s="25"/>
      <c r="D103" s="24"/>
      <c r="E103" s="25"/>
      <c r="F103" s="25"/>
      <c r="G103" s="25"/>
      <c r="H103" s="25"/>
    </row>
    <row r="104" spans="1:8">
      <c r="A104" s="26">
        <v>42689</v>
      </c>
      <c r="B104" s="27" t="s">
        <v>684</v>
      </c>
      <c r="C104" s="28"/>
      <c r="D104" s="28">
        <v>42782</v>
      </c>
      <c r="E104" s="28">
        <v>42788</v>
      </c>
      <c r="F104" s="21">
        <f t="shared" si="10"/>
        <v>6</v>
      </c>
      <c r="G104" s="1">
        <v>9180.5400000000009</v>
      </c>
      <c r="H104" s="22">
        <f t="shared" si="11"/>
        <v>55083.240000000005</v>
      </c>
    </row>
    <row r="105" spans="1:8">
      <c r="A105" s="24" t="s">
        <v>685</v>
      </c>
      <c r="B105" s="24"/>
      <c r="C105" s="25"/>
      <c r="D105" s="24"/>
      <c r="E105" s="25"/>
      <c r="F105" s="25"/>
      <c r="G105" s="25"/>
      <c r="H105" s="25"/>
    </row>
    <row r="106" spans="1:8">
      <c r="A106" s="26">
        <v>42774</v>
      </c>
      <c r="B106" s="27" t="s">
        <v>686</v>
      </c>
      <c r="C106" s="28"/>
      <c r="D106" s="26">
        <v>42804</v>
      </c>
      <c r="E106" s="28">
        <v>42815</v>
      </c>
      <c r="F106" s="21">
        <f t="shared" si="10"/>
        <v>11</v>
      </c>
      <c r="G106" s="30">
        <v>1800</v>
      </c>
      <c r="H106" s="22">
        <f t="shared" si="11"/>
        <v>19800</v>
      </c>
    </row>
    <row r="107" spans="1:8">
      <c r="A107" s="24" t="s">
        <v>137</v>
      </c>
      <c r="B107" s="24"/>
      <c r="C107" s="25"/>
      <c r="D107" s="24"/>
      <c r="E107" s="25"/>
      <c r="F107" s="25"/>
      <c r="G107" s="25"/>
      <c r="H107" s="25"/>
    </row>
    <row r="108" spans="1:8">
      <c r="A108" s="26">
        <v>42711</v>
      </c>
      <c r="B108" s="27" t="s">
        <v>598</v>
      </c>
      <c r="C108" s="28"/>
      <c r="D108" s="28">
        <v>42805</v>
      </c>
      <c r="E108" s="28">
        <v>42776</v>
      </c>
      <c r="F108" s="21">
        <f t="shared" ref="F108:F126" si="12">E108-D108</f>
        <v>-29</v>
      </c>
      <c r="G108" s="1">
        <v>5862.23</v>
      </c>
      <c r="H108" s="22">
        <f t="shared" ref="H108:H126" si="13">G108*F108</f>
        <v>-170004.66999999998</v>
      </c>
    </row>
    <row r="109" spans="1:8">
      <c r="A109" s="26">
        <v>42711</v>
      </c>
      <c r="B109" s="27" t="s">
        <v>687</v>
      </c>
      <c r="C109" s="28"/>
      <c r="D109" s="28">
        <v>42805</v>
      </c>
      <c r="E109" s="28">
        <v>42776</v>
      </c>
      <c r="F109" s="21">
        <f t="shared" si="12"/>
        <v>-29</v>
      </c>
      <c r="G109" s="1">
        <v>1171.97</v>
      </c>
      <c r="H109" s="22">
        <f t="shared" si="13"/>
        <v>-33987.129999999997</v>
      </c>
    </row>
    <row r="110" spans="1:8">
      <c r="A110" s="26">
        <v>42711</v>
      </c>
      <c r="B110" s="27" t="s">
        <v>599</v>
      </c>
      <c r="C110" s="28"/>
      <c r="D110" s="28">
        <v>42805</v>
      </c>
      <c r="E110" s="28">
        <v>42800</v>
      </c>
      <c r="F110" s="21">
        <f t="shared" si="12"/>
        <v>-5</v>
      </c>
      <c r="G110" s="1">
        <v>5050.8</v>
      </c>
      <c r="H110" s="22">
        <f t="shared" si="13"/>
        <v>-25254</v>
      </c>
    </row>
    <row r="111" spans="1:8">
      <c r="A111" s="26">
        <v>42776</v>
      </c>
      <c r="B111" s="27" t="s">
        <v>688</v>
      </c>
      <c r="C111" s="28"/>
      <c r="D111" s="28">
        <v>42867</v>
      </c>
      <c r="E111" s="28">
        <v>42815</v>
      </c>
      <c r="F111" s="21">
        <f t="shared" si="12"/>
        <v>-52</v>
      </c>
      <c r="G111" s="1">
        <v>1800</v>
      </c>
      <c r="H111" s="22">
        <f t="shared" si="13"/>
        <v>-93600</v>
      </c>
    </row>
    <row r="112" spans="1:8">
      <c r="A112" s="24" t="s">
        <v>689</v>
      </c>
      <c r="B112" s="24"/>
      <c r="C112" s="25"/>
      <c r="D112" s="24"/>
      <c r="E112" s="25"/>
      <c r="F112" s="25"/>
      <c r="G112" s="25"/>
      <c r="H112" s="25"/>
    </row>
    <row r="113" spans="1:8">
      <c r="A113" s="26">
        <v>42766</v>
      </c>
      <c r="B113" s="32">
        <v>400047</v>
      </c>
      <c r="C113" s="28"/>
      <c r="D113" s="26">
        <v>42855</v>
      </c>
      <c r="E113" s="28">
        <v>42780</v>
      </c>
      <c r="F113" s="21">
        <f t="shared" si="12"/>
        <v>-75</v>
      </c>
      <c r="G113" s="30">
        <v>8470.01</v>
      </c>
      <c r="H113" s="22">
        <f t="shared" si="13"/>
        <v>-635250.75</v>
      </c>
    </row>
    <row r="114" spans="1:8">
      <c r="A114" s="24" t="s">
        <v>690</v>
      </c>
      <c r="B114" s="24"/>
      <c r="C114" s="25"/>
      <c r="D114" s="24"/>
      <c r="E114" s="25"/>
      <c r="F114" s="25"/>
      <c r="G114" s="25"/>
      <c r="H114" s="25"/>
    </row>
    <row r="115" spans="1:8">
      <c r="A115" s="26">
        <v>42720</v>
      </c>
      <c r="B115" s="27" t="s">
        <v>691</v>
      </c>
      <c r="C115" s="28"/>
      <c r="D115" s="26">
        <v>42810</v>
      </c>
      <c r="E115" s="28">
        <v>42776</v>
      </c>
      <c r="F115" s="21">
        <f t="shared" si="12"/>
        <v>-34</v>
      </c>
      <c r="G115" s="30">
        <v>7131.08</v>
      </c>
      <c r="H115" s="22">
        <f t="shared" si="13"/>
        <v>-242456.72</v>
      </c>
    </row>
    <row r="116" spans="1:8">
      <c r="A116" s="24" t="s">
        <v>692</v>
      </c>
      <c r="B116" s="24"/>
      <c r="C116" s="25"/>
      <c r="D116" s="24"/>
      <c r="E116" s="25"/>
      <c r="F116" s="25"/>
      <c r="G116" s="25"/>
      <c r="H116" s="25"/>
    </row>
    <row r="117" spans="1:8">
      <c r="A117" s="26">
        <v>42674</v>
      </c>
      <c r="B117" s="27" t="s">
        <v>693</v>
      </c>
      <c r="C117" s="28"/>
      <c r="D117" s="28">
        <v>42704</v>
      </c>
      <c r="E117" s="28">
        <v>42789</v>
      </c>
      <c r="F117" s="21">
        <f t="shared" si="12"/>
        <v>85</v>
      </c>
      <c r="G117" s="1">
        <v>200.57</v>
      </c>
      <c r="H117" s="22">
        <f t="shared" si="13"/>
        <v>17048.45</v>
      </c>
    </row>
    <row r="118" spans="1:8">
      <c r="A118" s="26">
        <v>42704</v>
      </c>
      <c r="B118" s="27" t="s">
        <v>694</v>
      </c>
      <c r="C118" s="28"/>
      <c r="D118" s="28">
        <v>42735</v>
      </c>
      <c r="E118" s="28">
        <v>42788</v>
      </c>
      <c r="F118" s="21">
        <f t="shared" si="12"/>
        <v>53</v>
      </c>
      <c r="G118" s="1">
        <v>102.48</v>
      </c>
      <c r="H118" s="22">
        <f t="shared" si="13"/>
        <v>5431.4400000000005</v>
      </c>
    </row>
    <row r="119" spans="1:8">
      <c r="A119" s="26">
        <v>42734</v>
      </c>
      <c r="B119" s="27" t="s">
        <v>695</v>
      </c>
      <c r="C119" s="28"/>
      <c r="D119" s="28">
        <v>42765</v>
      </c>
      <c r="E119" s="28">
        <v>42788</v>
      </c>
      <c r="F119" s="21">
        <f t="shared" si="12"/>
        <v>23</v>
      </c>
      <c r="G119" s="1">
        <v>577.79</v>
      </c>
      <c r="H119" s="22">
        <f t="shared" si="13"/>
        <v>13289.169999999998</v>
      </c>
    </row>
    <row r="120" spans="1:8">
      <c r="A120" s="24" t="s">
        <v>147</v>
      </c>
      <c r="B120" s="24"/>
      <c r="C120" s="25"/>
      <c r="D120" s="24"/>
      <c r="E120" s="25"/>
      <c r="F120" s="25"/>
      <c r="G120" s="25"/>
      <c r="H120" s="25"/>
    </row>
    <row r="121" spans="1:8">
      <c r="A121" s="26">
        <v>42775</v>
      </c>
      <c r="B121" s="27" t="s">
        <v>116</v>
      </c>
      <c r="C121" s="28"/>
      <c r="D121" s="28">
        <v>42809</v>
      </c>
      <c r="E121" s="28">
        <v>42815</v>
      </c>
      <c r="F121" s="21">
        <f t="shared" si="12"/>
        <v>6</v>
      </c>
      <c r="G121" s="1">
        <v>1500</v>
      </c>
      <c r="H121" s="22">
        <f t="shared" si="13"/>
        <v>9000</v>
      </c>
    </row>
    <row r="122" spans="1:8">
      <c r="A122" s="26">
        <v>42775</v>
      </c>
      <c r="B122" s="27" t="s">
        <v>23</v>
      </c>
      <c r="C122" s="28"/>
      <c r="D122" s="28">
        <v>42809</v>
      </c>
      <c r="E122" s="28">
        <v>42815</v>
      </c>
      <c r="F122" s="21">
        <f t="shared" si="12"/>
        <v>6</v>
      </c>
      <c r="G122" s="1">
        <v>5000</v>
      </c>
      <c r="H122" s="22">
        <f t="shared" si="13"/>
        <v>30000</v>
      </c>
    </row>
    <row r="123" spans="1:8">
      <c r="A123" s="24" t="s">
        <v>151</v>
      </c>
      <c r="B123" s="24"/>
      <c r="C123" s="25"/>
      <c r="D123" s="24"/>
      <c r="E123" s="25"/>
      <c r="F123" s="25"/>
      <c r="G123" s="25"/>
      <c r="H123" s="25"/>
    </row>
    <row r="124" spans="1:8">
      <c r="A124" s="26">
        <v>42704</v>
      </c>
      <c r="B124" s="27" t="s">
        <v>696</v>
      </c>
      <c r="C124" s="28"/>
      <c r="D124" s="28">
        <v>42736</v>
      </c>
      <c r="E124" s="28">
        <v>42776</v>
      </c>
      <c r="F124" s="21">
        <f t="shared" si="12"/>
        <v>40</v>
      </c>
      <c r="G124" s="1">
        <v>337.95</v>
      </c>
      <c r="H124" s="22">
        <f t="shared" si="13"/>
        <v>13518</v>
      </c>
    </row>
    <row r="125" spans="1:8">
      <c r="A125" s="26">
        <v>42735</v>
      </c>
      <c r="B125" s="27" t="s">
        <v>697</v>
      </c>
      <c r="C125" s="28"/>
      <c r="D125" s="28">
        <v>42776</v>
      </c>
      <c r="E125" s="28">
        <v>42783</v>
      </c>
      <c r="F125" s="21">
        <f t="shared" si="12"/>
        <v>7</v>
      </c>
      <c r="G125" s="1">
        <v>46.29</v>
      </c>
      <c r="H125" s="22">
        <f t="shared" si="13"/>
        <v>324.02999999999997</v>
      </c>
    </row>
    <row r="126" spans="1:8">
      <c r="A126" s="26">
        <v>42794</v>
      </c>
      <c r="B126" s="27" t="s">
        <v>152</v>
      </c>
      <c r="C126" s="28"/>
      <c r="D126" s="28">
        <v>42825</v>
      </c>
      <c r="E126" s="28">
        <v>42823</v>
      </c>
      <c r="F126" s="21">
        <f t="shared" si="12"/>
        <v>-2</v>
      </c>
      <c r="G126" s="1">
        <v>169.41</v>
      </c>
      <c r="H126" s="22">
        <f t="shared" si="13"/>
        <v>-338.82</v>
      </c>
    </row>
    <row r="127" spans="1:8">
      <c r="A127" s="24" t="s">
        <v>156</v>
      </c>
      <c r="B127" s="24"/>
      <c r="C127" s="25"/>
      <c r="D127" s="24"/>
      <c r="E127" s="25"/>
      <c r="F127" s="25"/>
      <c r="G127" s="25"/>
      <c r="H127" s="25"/>
    </row>
    <row r="128" spans="1:8">
      <c r="A128" s="26">
        <v>42748</v>
      </c>
      <c r="B128" s="29">
        <v>1</v>
      </c>
      <c r="C128" s="28"/>
      <c r="D128" s="28">
        <v>42778</v>
      </c>
      <c r="E128" s="28">
        <v>42802</v>
      </c>
      <c r="F128" s="21">
        <f t="shared" ref="F128:F155" si="14">E128-D128</f>
        <v>24</v>
      </c>
      <c r="G128" s="1">
        <v>256.2</v>
      </c>
      <c r="H128" s="22">
        <f t="shared" ref="H128:H155" si="15">G128*F128</f>
        <v>6148.7999999999993</v>
      </c>
    </row>
    <row r="129" spans="1:8">
      <c r="A129" s="26">
        <v>42770</v>
      </c>
      <c r="B129" s="29">
        <v>7</v>
      </c>
      <c r="C129" s="28"/>
      <c r="D129" s="28">
        <v>42800</v>
      </c>
      <c r="E129" s="28">
        <v>42802</v>
      </c>
      <c r="F129" s="21">
        <f t="shared" si="14"/>
        <v>2</v>
      </c>
      <c r="G129" s="1">
        <v>130.93</v>
      </c>
      <c r="H129" s="22">
        <f t="shared" si="15"/>
        <v>261.86</v>
      </c>
    </row>
    <row r="130" spans="1:8">
      <c r="A130" s="26">
        <v>42779</v>
      </c>
      <c r="B130" s="32">
        <v>10</v>
      </c>
      <c r="C130" s="28"/>
      <c r="D130" s="28">
        <v>42809</v>
      </c>
      <c r="E130" s="28">
        <v>42802</v>
      </c>
      <c r="F130" s="21">
        <f t="shared" si="14"/>
        <v>-7</v>
      </c>
      <c r="G130" s="1">
        <v>593.52</v>
      </c>
      <c r="H130" s="22">
        <f t="shared" si="15"/>
        <v>-4154.6399999999994</v>
      </c>
    </row>
    <row r="131" spans="1:8">
      <c r="A131" s="24" t="s">
        <v>159</v>
      </c>
      <c r="B131" s="24"/>
      <c r="C131" s="25"/>
      <c r="D131" s="24"/>
      <c r="E131" s="25"/>
      <c r="F131" s="25"/>
      <c r="G131" s="25"/>
      <c r="H131" s="25"/>
    </row>
    <row r="132" spans="1:8">
      <c r="A132" s="26">
        <v>42551</v>
      </c>
      <c r="B132" s="27" t="s">
        <v>698</v>
      </c>
      <c r="C132" s="28"/>
      <c r="D132" s="28">
        <v>42613</v>
      </c>
      <c r="E132" s="28">
        <v>42823</v>
      </c>
      <c r="F132" s="21">
        <f t="shared" si="14"/>
        <v>210</v>
      </c>
      <c r="G132" s="1">
        <v>249.71</v>
      </c>
      <c r="H132" s="22">
        <f t="shared" si="15"/>
        <v>52439.1</v>
      </c>
    </row>
    <row r="133" spans="1:8">
      <c r="A133" s="26">
        <v>42704</v>
      </c>
      <c r="B133" s="27" t="s">
        <v>699</v>
      </c>
      <c r="C133" s="28"/>
      <c r="D133" s="28">
        <v>42766</v>
      </c>
      <c r="E133" s="28">
        <v>42780</v>
      </c>
      <c r="F133" s="21">
        <f t="shared" si="14"/>
        <v>14</v>
      </c>
      <c r="G133" s="1">
        <v>525.77</v>
      </c>
      <c r="H133" s="22">
        <f t="shared" si="15"/>
        <v>7360.78</v>
      </c>
    </row>
    <row r="134" spans="1:8">
      <c r="A134" s="26">
        <v>42704</v>
      </c>
      <c r="B134" s="27" t="s">
        <v>700</v>
      </c>
      <c r="C134" s="28"/>
      <c r="D134" s="28">
        <v>42766</v>
      </c>
      <c r="E134" s="28">
        <v>42780</v>
      </c>
      <c r="F134" s="21">
        <f t="shared" si="14"/>
        <v>14</v>
      </c>
      <c r="G134" s="1">
        <v>80.61</v>
      </c>
      <c r="H134" s="22">
        <f t="shared" si="15"/>
        <v>1128.54</v>
      </c>
    </row>
    <row r="135" spans="1:8">
      <c r="A135" s="26">
        <v>42704</v>
      </c>
      <c r="B135" s="27" t="s">
        <v>701</v>
      </c>
      <c r="C135" s="28"/>
      <c r="D135" s="28">
        <v>42766</v>
      </c>
      <c r="E135" s="28">
        <v>42780</v>
      </c>
      <c r="F135" s="21">
        <f t="shared" si="14"/>
        <v>14</v>
      </c>
      <c r="G135" s="1">
        <v>372.86</v>
      </c>
      <c r="H135" s="22">
        <f t="shared" si="15"/>
        <v>5220.04</v>
      </c>
    </row>
    <row r="136" spans="1:8">
      <c r="A136" s="26">
        <v>42704</v>
      </c>
      <c r="B136" s="27" t="s">
        <v>702</v>
      </c>
      <c r="C136" s="28"/>
      <c r="D136" s="28">
        <v>42766</v>
      </c>
      <c r="E136" s="28">
        <v>42780</v>
      </c>
      <c r="F136" s="21">
        <f t="shared" si="14"/>
        <v>14</v>
      </c>
      <c r="G136" s="1">
        <v>105.42</v>
      </c>
      <c r="H136" s="22">
        <f t="shared" si="15"/>
        <v>1475.88</v>
      </c>
    </row>
    <row r="137" spans="1:8">
      <c r="A137" s="26">
        <v>42704</v>
      </c>
      <c r="B137" s="27" t="s">
        <v>703</v>
      </c>
      <c r="C137" s="28"/>
      <c r="D137" s="28">
        <v>42766</v>
      </c>
      <c r="E137" s="28">
        <v>42780</v>
      </c>
      <c r="F137" s="21">
        <f t="shared" si="14"/>
        <v>14</v>
      </c>
      <c r="G137" s="1">
        <v>645.45000000000005</v>
      </c>
      <c r="H137" s="22">
        <f t="shared" si="15"/>
        <v>9036.3000000000011</v>
      </c>
    </row>
    <row r="138" spans="1:8">
      <c r="A138" s="26">
        <v>42704</v>
      </c>
      <c r="B138" s="27" t="s">
        <v>704</v>
      </c>
      <c r="C138" s="28"/>
      <c r="D138" s="28">
        <v>42766</v>
      </c>
      <c r="E138" s="28">
        <v>42780</v>
      </c>
      <c r="F138" s="21">
        <f t="shared" si="14"/>
        <v>14</v>
      </c>
      <c r="G138" s="1">
        <v>40.35</v>
      </c>
      <c r="H138" s="22">
        <f t="shared" si="15"/>
        <v>564.9</v>
      </c>
    </row>
    <row r="139" spans="1:8">
      <c r="A139" s="26">
        <v>42734</v>
      </c>
      <c r="B139" s="27" t="s">
        <v>705</v>
      </c>
      <c r="C139" s="28"/>
      <c r="D139" s="28">
        <v>42794</v>
      </c>
      <c r="E139" s="28">
        <v>42823</v>
      </c>
      <c r="F139" s="21">
        <f t="shared" si="14"/>
        <v>29</v>
      </c>
      <c r="G139" s="1">
        <v>2094.87</v>
      </c>
      <c r="H139" s="22">
        <f t="shared" si="15"/>
        <v>60751.229999999996</v>
      </c>
    </row>
    <row r="140" spans="1:8">
      <c r="A140" s="26">
        <v>42734</v>
      </c>
      <c r="B140" s="27" t="s">
        <v>706</v>
      </c>
      <c r="C140" s="28"/>
      <c r="D140" s="28">
        <v>42794</v>
      </c>
      <c r="E140" s="28">
        <v>42783</v>
      </c>
      <c r="F140" s="21">
        <f t="shared" si="14"/>
        <v>-11</v>
      </c>
      <c r="G140" s="1">
        <v>306.01</v>
      </c>
      <c r="H140" s="22">
        <f t="shared" si="15"/>
        <v>-3366.1099999999997</v>
      </c>
    </row>
    <row r="141" spans="1:8">
      <c r="A141" s="26">
        <v>42734</v>
      </c>
      <c r="B141" s="27" t="s">
        <v>707</v>
      </c>
      <c r="C141" s="28"/>
      <c r="D141" s="28">
        <v>42794</v>
      </c>
      <c r="E141" s="28">
        <v>42783</v>
      </c>
      <c r="F141" s="21">
        <f t="shared" si="14"/>
        <v>-11</v>
      </c>
      <c r="G141" s="1">
        <v>659.34</v>
      </c>
      <c r="H141" s="22">
        <f t="shared" si="15"/>
        <v>-7252.7400000000007</v>
      </c>
    </row>
    <row r="142" spans="1:8">
      <c r="A142" s="26">
        <v>42794</v>
      </c>
      <c r="B142" s="27" t="s">
        <v>708</v>
      </c>
      <c r="C142" s="28"/>
      <c r="D142" s="28">
        <v>42855</v>
      </c>
      <c r="E142" s="28">
        <v>42823</v>
      </c>
      <c r="F142" s="21">
        <f t="shared" si="14"/>
        <v>-32</v>
      </c>
      <c r="G142" s="1">
        <v>512.30999999999995</v>
      </c>
      <c r="H142" s="22">
        <f t="shared" si="15"/>
        <v>-16393.919999999998</v>
      </c>
    </row>
    <row r="143" spans="1:8">
      <c r="A143" s="24" t="s">
        <v>709</v>
      </c>
      <c r="B143" s="24"/>
      <c r="C143" s="25"/>
      <c r="D143" s="24"/>
      <c r="E143" s="25"/>
      <c r="F143" s="25"/>
      <c r="G143" s="25"/>
      <c r="H143" s="25"/>
    </row>
    <row r="144" spans="1:8">
      <c r="A144" s="26">
        <v>42688</v>
      </c>
      <c r="B144" s="27" t="s">
        <v>356</v>
      </c>
      <c r="C144" s="28"/>
      <c r="D144" s="26">
        <v>42718</v>
      </c>
      <c r="E144" s="28">
        <v>42788</v>
      </c>
      <c r="F144" s="21">
        <f t="shared" si="14"/>
        <v>70</v>
      </c>
      <c r="G144" s="30">
        <v>1320</v>
      </c>
      <c r="H144" s="22">
        <f t="shared" si="15"/>
        <v>92400</v>
      </c>
    </row>
    <row r="145" spans="1:8">
      <c r="A145" s="24" t="s">
        <v>710</v>
      </c>
      <c r="B145" s="24"/>
      <c r="C145" s="25"/>
      <c r="D145" s="24"/>
      <c r="E145" s="25"/>
      <c r="F145" s="25"/>
      <c r="G145" s="25"/>
      <c r="H145" s="25"/>
    </row>
    <row r="146" spans="1:8">
      <c r="A146" s="26">
        <v>42716</v>
      </c>
      <c r="B146" s="27" t="s">
        <v>233</v>
      </c>
      <c r="C146" s="28"/>
      <c r="D146" s="26">
        <v>42805</v>
      </c>
      <c r="E146" s="28">
        <v>42789</v>
      </c>
      <c r="F146" s="21">
        <f t="shared" si="14"/>
        <v>-16</v>
      </c>
      <c r="G146" s="30">
        <v>70033.66</v>
      </c>
      <c r="H146" s="22">
        <f t="shared" si="15"/>
        <v>-1120538.56</v>
      </c>
    </row>
    <row r="147" spans="1:8">
      <c r="A147" s="24" t="s">
        <v>711</v>
      </c>
      <c r="B147" s="24"/>
      <c r="C147" s="25"/>
      <c r="D147" s="24"/>
      <c r="E147" s="25"/>
      <c r="F147" s="25"/>
      <c r="G147" s="25"/>
      <c r="H147" s="25"/>
    </row>
    <row r="148" spans="1:8">
      <c r="A148" s="26">
        <v>42760</v>
      </c>
      <c r="B148" s="27" t="s">
        <v>712</v>
      </c>
      <c r="C148" s="28"/>
      <c r="D148" s="28">
        <v>42790</v>
      </c>
      <c r="E148" s="28">
        <v>42803</v>
      </c>
      <c r="F148" s="21">
        <f t="shared" si="14"/>
        <v>13</v>
      </c>
      <c r="G148" s="1">
        <v>3527.42</v>
      </c>
      <c r="H148" s="22">
        <f t="shared" si="15"/>
        <v>45856.46</v>
      </c>
    </row>
    <row r="149" spans="1:8">
      <c r="A149" s="26">
        <v>42790</v>
      </c>
      <c r="B149" s="27" t="s">
        <v>713</v>
      </c>
      <c r="C149" s="28"/>
      <c r="D149" s="28">
        <v>42820</v>
      </c>
      <c r="E149" s="28">
        <v>42818</v>
      </c>
      <c r="F149" s="21">
        <f t="shared" si="14"/>
        <v>-2</v>
      </c>
      <c r="G149" s="1">
        <v>2822.68</v>
      </c>
      <c r="H149" s="22">
        <f t="shared" si="15"/>
        <v>-5645.36</v>
      </c>
    </row>
    <row r="150" spans="1:8">
      <c r="A150" s="24" t="s">
        <v>714</v>
      </c>
      <c r="B150" s="24"/>
      <c r="C150" s="25"/>
      <c r="D150" s="24"/>
      <c r="E150" s="25"/>
      <c r="F150" s="25"/>
      <c r="G150" s="25"/>
      <c r="H150" s="25"/>
    </row>
    <row r="151" spans="1:8">
      <c r="A151" s="26">
        <v>42780</v>
      </c>
      <c r="B151" s="32">
        <v>1</v>
      </c>
      <c r="C151" s="28"/>
      <c r="D151" s="28">
        <v>42810</v>
      </c>
      <c r="E151" s="28">
        <v>42780</v>
      </c>
      <c r="F151" s="21">
        <f t="shared" si="14"/>
        <v>-30</v>
      </c>
      <c r="G151" s="1">
        <v>3949.99</v>
      </c>
      <c r="H151" s="22">
        <f t="shared" si="15"/>
        <v>-118499.7</v>
      </c>
    </row>
    <row r="152" spans="1:8">
      <c r="A152" s="24" t="s">
        <v>715</v>
      </c>
      <c r="B152" s="24"/>
      <c r="C152" s="25"/>
      <c r="D152" s="24"/>
      <c r="E152" s="25"/>
      <c r="F152" s="25"/>
      <c r="G152" s="25"/>
      <c r="H152" s="25"/>
    </row>
    <row r="153" spans="1:8">
      <c r="A153" s="26">
        <v>42702</v>
      </c>
      <c r="B153" s="27" t="s">
        <v>716</v>
      </c>
      <c r="C153" s="28"/>
      <c r="D153" s="26">
        <v>42733</v>
      </c>
      <c r="E153" s="28">
        <v>42808</v>
      </c>
      <c r="F153" s="21">
        <f t="shared" si="14"/>
        <v>75</v>
      </c>
      <c r="G153" s="30">
        <v>700</v>
      </c>
      <c r="H153" s="22">
        <f t="shared" si="15"/>
        <v>52500</v>
      </c>
    </row>
    <row r="154" spans="1:8">
      <c r="A154" s="24" t="s">
        <v>164</v>
      </c>
      <c r="B154" s="24"/>
      <c r="C154" s="25"/>
      <c r="D154" s="24"/>
      <c r="E154" s="25"/>
      <c r="F154" s="25"/>
      <c r="G154" s="25"/>
      <c r="H154" s="25"/>
    </row>
    <row r="155" spans="1:8">
      <c r="A155" s="26">
        <v>42735</v>
      </c>
      <c r="B155" s="27" t="s">
        <v>717</v>
      </c>
      <c r="C155" s="28"/>
      <c r="D155" s="28">
        <v>42789</v>
      </c>
      <c r="E155" s="28">
        <v>42775</v>
      </c>
      <c r="F155" s="21">
        <f t="shared" si="14"/>
        <v>-14</v>
      </c>
      <c r="G155" s="1">
        <v>350.59</v>
      </c>
      <c r="H155" s="22">
        <f t="shared" si="15"/>
        <v>-4908.2599999999993</v>
      </c>
    </row>
    <row r="156" spans="1:8">
      <c r="A156" s="26">
        <v>42766</v>
      </c>
      <c r="B156" s="27" t="s">
        <v>227</v>
      </c>
      <c r="C156" s="28"/>
      <c r="D156" s="28">
        <v>42797</v>
      </c>
      <c r="E156" s="28">
        <v>42802</v>
      </c>
      <c r="F156" s="21">
        <f t="shared" ref="F156:F186" si="16">E156-D156</f>
        <v>5</v>
      </c>
      <c r="G156" s="1">
        <v>443.31</v>
      </c>
      <c r="H156" s="22">
        <f t="shared" ref="H156:H186" si="17">G156*F156</f>
        <v>2216.5500000000002</v>
      </c>
    </row>
    <row r="157" spans="1:8">
      <c r="A157" s="26">
        <v>42794</v>
      </c>
      <c r="B157" s="27" t="s">
        <v>31</v>
      </c>
      <c r="C157" s="28"/>
      <c r="D157" s="28">
        <v>42827</v>
      </c>
      <c r="E157" s="28">
        <v>42802</v>
      </c>
      <c r="F157" s="21">
        <f t="shared" si="16"/>
        <v>-25</v>
      </c>
      <c r="G157" s="1">
        <v>420.84</v>
      </c>
      <c r="H157" s="22">
        <f t="shared" si="17"/>
        <v>-10521</v>
      </c>
    </row>
    <row r="158" spans="1:8">
      <c r="A158" s="24" t="s">
        <v>718</v>
      </c>
      <c r="B158" s="24"/>
      <c r="C158" s="25"/>
      <c r="D158" s="24"/>
      <c r="E158" s="25"/>
      <c r="F158" s="25"/>
      <c r="G158" s="25"/>
      <c r="H158" s="25"/>
    </row>
    <row r="159" spans="1:8">
      <c r="A159" s="26">
        <v>42716</v>
      </c>
      <c r="B159" s="27" t="s">
        <v>342</v>
      </c>
      <c r="C159" s="28"/>
      <c r="D159" s="28">
        <v>42746</v>
      </c>
      <c r="E159" s="28">
        <v>42780</v>
      </c>
      <c r="F159" s="21">
        <f t="shared" si="16"/>
        <v>34</v>
      </c>
      <c r="G159" s="1">
        <v>1350</v>
      </c>
      <c r="H159" s="22">
        <f t="shared" si="17"/>
        <v>45900</v>
      </c>
    </row>
    <row r="160" spans="1:8">
      <c r="A160" s="26">
        <v>42716</v>
      </c>
      <c r="B160" s="27" t="s">
        <v>606</v>
      </c>
      <c r="C160" s="28"/>
      <c r="D160" s="28">
        <v>42746</v>
      </c>
      <c r="E160" s="28">
        <v>42780</v>
      </c>
      <c r="F160" s="21">
        <f t="shared" si="16"/>
        <v>34</v>
      </c>
      <c r="G160" s="1">
        <v>660</v>
      </c>
      <c r="H160" s="22">
        <f t="shared" si="17"/>
        <v>22440</v>
      </c>
    </row>
    <row r="161" spans="1:8">
      <c r="A161" s="24" t="s">
        <v>168</v>
      </c>
      <c r="B161" s="24"/>
      <c r="C161" s="25"/>
      <c r="D161" s="24"/>
      <c r="E161" s="25"/>
      <c r="F161" s="25"/>
      <c r="G161" s="25"/>
      <c r="H161" s="25"/>
    </row>
    <row r="162" spans="1:8">
      <c r="A162" s="26">
        <v>42793</v>
      </c>
      <c r="B162" s="27" t="s">
        <v>719</v>
      </c>
      <c r="C162" s="28"/>
      <c r="D162" s="28">
        <v>42823</v>
      </c>
      <c r="E162" s="28">
        <v>42818</v>
      </c>
      <c r="F162" s="21">
        <f t="shared" si="16"/>
        <v>-5</v>
      </c>
      <c r="G162" s="1">
        <v>573.4</v>
      </c>
      <c r="H162" s="22">
        <f t="shared" si="17"/>
        <v>-2867</v>
      </c>
    </row>
    <row r="163" spans="1:8">
      <c r="A163" s="24" t="s">
        <v>170</v>
      </c>
      <c r="B163" s="24"/>
      <c r="C163" s="25"/>
      <c r="D163" s="24"/>
      <c r="E163" s="25"/>
      <c r="F163" s="25"/>
      <c r="G163" s="25"/>
      <c r="H163" s="25"/>
    </row>
    <row r="164" spans="1:8">
      <c r="A164" s="26">
        <v>42759</v>
      </c>
      <c r="B164" s="27" t="s">
        <v>720</v>
      </c>
      <c r="C164" s="28"/>
      <c r="D164" s="28">
        <v>42789</v>
      </c>
      <c r="E164" s="28">
        <v>42775</v>
      </c>
      <c r="F164" s="21">
        <f t="shared" si="16"/>
        <v>-14</v>
      </c>
      <c r="G164" s="1">
        <v>496</v>
      </c>
      <c r="H164" s="22">
        <f t="shared" si="17"/>
        <v>-6944</v>
      </c>
    </row>
    <row r="165" spans="1:8">
      <c r="A165" s="26">
        <v>42801</v>
      </c>
      <c r="B165" s="27" t="s">
        <v>336</v>
      </c>
      <c r="C165" s="28"/>
      <c r="D165" s="28">
        <v>42831</v>
      </c>
      <c r="E165" s="28">
        <v>42802</v>
      </c>
      <c r="F165" s="21">
        <f t="shared" si="16"/>
        <v>-29</v>
      </c>
      <c r="G165" s="1">
        <v>678.46</v>
      </c>
      <c r="H165" s="22">
        <f t="shared" si="17"/>
        <v>-19675.34</v>
      </c>
    </row>
    <row r="166" spans="1:8">
      <c r="A166" s="24" t="s">
        <v>172</v>
      </c>
      <c r="B166" s="24"/>
      <c r="C166" s="25"/>
      <c r="D166" s="24"/>
      <c r="E166" s="25"/>
      <c r="F166" s="25"/>
      <c r="G166" s="25"/>
      <c r="H166" s="25"/>
    </row>
    <row r="167" spans="1:8">
      <c r="A167" s="26">
        <v>42501</v>
      </c>
      <c r="B167" s="27" t="s">
        <v>721</v>
      </c>
      <c r="C167" s="28"/>
      <c r="D167" s="28">
        <v>42531</v>
      </c>
      <c r="E167" s="28">
        <v>42788</v>
      </c>
      <c r="F167" s="21">
        <f t="shared" si="16"/>
        <v>257</v>
      </c>
      <c r="G167" s="1">
        <v>71068.160000000003</v>
      </c>
      <c r="H167" s="22">
        <f t="shared" si="17"/>
        <v>18264517.120000001</v>
      </c>
    </row>
    <row r="168" spans="1:8">
      <c r="A168" s="26">
        <v>42699</v>
      </c>
      <c r="B168" s="27" t="s">
        <v>722</v>
      </c>
      <c r="C168" s="28"/>
      <c r="D168" s="28">
        <v>42733</v>
      </c>
      <c r="E168" s="28">
        <v>42788</v>
      </c>
      <c r="F168" s="21">
        <f t="shared" si="16"/>
        <v>55</v>
      </c>
      <c r="G168" s="1">
        <v>1255.06</v>
      </c>
      <c r="H168" s="22">
        <f t="shared" si="17"/>
        <v>69028.3</v>
      </c>
    </row>
    <row r="169" spans="1:8">
      <c r="A169" s="24" t="s">
        <v>174</v>
      </c>
      <c r="B169" s="24"/>
      <c r="C169" s="25"/>
      <c r="D169" s="24"/>
      <c r="E169" s="25"/>
      <c r="F169" s="25"/>
      <c r="G169" s="25"/>
      <c r="H169" s="25"/>
    </row>
    <row r="170" spans="1:8">
      <c r="A170" s="26">
        <v>42735</v>
      </c>
      <c r="B170" s="27" t="s">
        <v>723</v>
      </c>
      <c r="C170" s="28"/>
      <c r="D170" s="28">
        <v>42778</v>
      </c>
      <c r="E170" s="28">
        <v>42775</v>
      </c>
      <c r="F170" s="21">
        <f t="shared" si="16"/>
        <v>-3</v>
      </c>
      <c r="G170" s="1">
        <v>2050</v>
      </c>
      <c r="H170" s="22">
        <f t="shared" si="17"/>
        <v>-6150</v>
      </c>
    </row>
    <row r="171" spans="1:8">
      <c r="A171" s="26">
        <v>42766</v>
      </c>
      <c r="B171" s="27" t="s">
        <v>63</v>
      </c>
      <c r="C171" s="28"/>
      <c r="D171" s="28">
        <v>42809</v>
      </c>
      <c r="E171" s="28">
        <v>42802</v>
      </c>
      <c r="F171" s="21">
        <f t="shared" si="16"/>
        <v>-7</v>
      </c>
      <c r="G171" s="1">
        <v>65.760000000000005</v>
      </c>
      <c r="H171" s="22">
        <f t="shared" si="17"/>
        <v>-460.32000000000005</v>
      </c>
    </row>
    <row r="172" spans="1:8">
      <c r="A172" s="24" t="s">
        <v>181</v>
      </c>
      <c r="B172" s="24"/>
      <c r="C172" s="25"/>
      <c r="D172" s="24"/>
      <c r="E172" s="25"/>
      <c r="F172" s="25"/>
      <c r="G172" s="25"/>
      <c r="H172" s="25"/>
    </row>
    <row r="173" spans="1:8">
      <c r="A173" s="26">
        <v>42543</v>
      </c>
      <c r="B173" s="32">
        <v>12</v>
      </c>
      <c r="C173" s="28"/>
      <c r="D173" s="28">
        <v>42608</v>
      </c>
      <c r="E173" s="28">
        <v>42822</v>
      </c>
      <c r="F173" s="21">
        <f t="shared" si="16"/>
        <v>214</v>
      </c>
      <c r="G173" s="1">
        <v>5698.19</v>
      </c>
      <c r="H173" s="22">
        <f t="shared" si="17"/>
        <v>1219412.6599999999</v>
      </c>
    </row>
    <row r="174" spans="1:8">
      <c r="A174" s="26">
        <v>42825</v>
      </c>
      <c r="B174" s="32">
        <v>3</v>
      </c>
      <c r="C174" s="28"/>
      <c r="D174" s="28">
        <v>42889</v>
      </c>
      <c r="E174" s="28">
        <v>42907</v>
      </c>
      <c r="F174" s="21">
        <f t="shared" si="16"/>
        <v>18</v>
      </c>
      <c r="G174" s="1">
        <v>5500</v>
      </c>
      <c r="H174" s="22">
        <f t="shared" si="17"/>
        <v>99000</v>
      </c>
    </row>
    <row r="175" spans="1:8">
      <c r="A175" s="24" t="s">
        <v>724</v>
      </c>
      <c r="B175" s="24"/>
      <c r="C175" s="25"/>
      <c r="D175" s="24"/>
      <c r="E175" s="25"/>
      <c r="F175" s="25"/>
      <c r="G175" s="25"/>
      <c r="H175" s="25"/>
    </row>
    <row r="176" spans="1:8">
      <c r="A176" s="26">
        <v>42726</v>
      </c>
      <c r="B176" s="27" t="s">
        <v>725</v>
      </c>
      <c r="C176" s="28"/>
      <c r="D176" s="26">
        <v>42757</v>
      </c>
      <c r="E176" s="28">
        <v>42821</v>
      </c>
      <c r="F176" s="21">
        <f t="shared" si="16"/>
        <v>64</v>
      </c>
      <c r="G176" s="30">
        <v>12699.26</v>
      </c>
      <c r="H176" s="22">
        <f t="shared" si="17"/>
        <v>812752.64</v>
      </c>
    </row>
    <row r="177" spans="1:8">
      <c r="A177" s="24" t="s">
        <v>726</v>
      </c>
      <c r="B177" s="24"/>
      <c r="C177" s="25"/>
      <c r="D177" s="24"/>
      <c r="E177" s="25"/>
      <c r="F177" s="25"/>
      <c r="G177" s="25"/>
      <c r="H177" s="25"/>
    </row>
    <row r="178" spans="1:8">
      <c r="A178" s="26">
        <v>42725</v>
      </c>
      <c r="B178" s="27" t="s">
        <v>727</v>
      </c>
      <c r="C178" s="28"/>
      <c r="D178" s="26">
        <v>42755</v>
      </c>
      <c r="E178" s="28">
        <v>42781</v>
      </c>
      <c r="F178" s="21">
        <f t="shared" si="16"/>
        <v>26</v>
      </c>
      <c r="G178" s="30">
        <v>56009.67</v>
      </c>
      <c r="H178" s="22">
        <f t="shared" si="17"/>
        <v>1456251.42</v>
      </c>
    </row>
    <row r="179" spans="1:8">
      <c r="A179" s="24" t="s">
        <v>728</v>
      </c>
      <c r="B179" s="24"/>
      <c r="C179" s="25"/>
      <c r="D179" s="24"/>
      <c r="E179" s="25"/>
      <c r="F179" s="25"/>
      <c r="G179" s="25"/>
      <c r="H179" s="25"/>
    </row>
    <row r="180" spans="1:8">
      <c r="A180" s="26">
        <v>42811</v>
      </c>
      <c r="B180" s="27" t="s">
        <v>23</v>
      </c>
      <c r="C180" s="28"/>
      <c r="D180" s="26">
        <v>42841</v>
      </c>
      <c r="E180" s="28">
        <v>42825</v>
      </c>
      <c r="F180" s="21">
        <f t="shared" si="16"/>
        <v>-16</v>
      </c>
      <c r="G180" s="30">
        <v>750</v>
      </c>
      <c r="H180" s="22">
        <f t="shared" si="17"/>
        <v>-12000</v>
      </c>
    </row>
    <row r="181" spans="1:8">
      <c r="A181" s="24" t="s">
        <v>729</v>
      </c>
      <c r="B181" s="24"/>
      <c r="C181" s="25"/>
      <c r="D181" s="24"/>
      <c r="E181" s="25"/>
      <c r="F181" s="25"/>
      <c r="G181" s="25"/>
      <c r="H181" s="25"/>
    </row>
    <row r="182" spans="1:8">
      <c r="A182" s="26">
        <v>42747</v>
      </c>
      <c r="B182" s="32">
        <v>101</v>
      </c>
      <c r="C182" s="28"/>
      <c r="D182" s="26">
        <v>42784</v>
      </c>
      <c r="E182" s="28">
        <v>42780</v>
      </c>
      <c r="F182" s="21">
        <f t="shared" si="16"/>
        <v>-4</v>
      </c>
      <c r="G182" s="1">
        <v>46.8</v>
      </c>
      <c r="H182" s="22">
        <f t="shared" si="17"/>
        <v>-187.2</v>
      </c>
    </row>
    <row r="183" spans="1:8">
      <c r="A183" s="24" t="s">
        <v>730</v>
      </c>
      <c r="B183" s="24"/>
      <c r="C183" s="25"/>
      <c r="D183" s="24"/>
      <c r="E183" s="25"/>
      <c r="F183" s="25"/>
      <c r="G183" s="25"/>
      <c r="H183" s="25"/>
    </row>
    <row r="184" spans="1:8">
      <c r="A184" s="26">
        <v>42767</v>
      </c>
      <c r="B184" s="27" t="s">
        <v>731</v>
      </c>
      <c r="C184" s="28"/>
      <c r="D184" s="26">
        <v>42797</v>
      </c>
      <c r="E184" s="28">
        <v>42802</v>
      </c>
      <c r="F184" s="21">
        <f t="shared" si="16"/>
        <v>5</v>
      </c>
      <c r="G184" s="30">
        <v>671.98</v>
      </c>
      <c r="H184" s="22">
        <f t="shared" si="17"/>
        <v>3359.9</v>
      </c>
    </row>
    <row r="185" spans="1:8">
      <c r="A185" s="24" t="s">
        <v>732</v>
      </c>
      <c r="B185" s="24"/>
      <c r="C185" s="25"/>
      <c r="D185" s="24"/>
      <c r="E185" s="25"/>
      <c r="F185" s="25"/>
      <c r="G185" s="25"/>
      <c r="H185" s="25"/>
    </row>
    <row r="186" spans="1:8">
      <c r="A186" s="26">
        <v>42745</v>
      </c>
      <c r="B186" s="27" t="s">
        <v>132</v>
      </c>
      <c r="C186" s="28"/>
      <c r="D186" s="26">
        <v>42776</v>
      </c>
      <c r="E186" s="28">
        <v>42802</v>
      </c>
      <c r="F186" s="21">
        <f t="shared" si="16"/>
        <v>26</v>
      </c>
      <c r="G186" s="30">
        <v>4510.95</v>
      </c>
      <c r="H186" s="22">
        <f t="shared" si="17"/>
        <v>117284.7</v>
      </c>
    </row>
    <row r="187" spans="1:8">
      <c r="A187" s="24" t="s">
        <v>193</v>
      </c>
      <c r="B187" s="24"/>
      <c r="C187" s="25"/>
      <c r="D187" s="24"/>
      <c r="E187" s="25"/>
      <c r="F187" s="25"/>
      <c r="G187" s="25"/>
      <c r="H187" s="25"/>
    </row>
    <row r="188" spans="1:8">
      <c r="A188" s="26">
        <v>42534</v>
      </c>
      <c r="B188" s="35">
        <v>4700766853</v>
      </c>
      <c r="C188" s="28"/>
      <c r="D188" s="28">
        <v>42679</v>
      </c>
      <c r="E188" s="28">
        <v>42775</v>
      </c>
      <c r="F188" s="21">
        <f t="shared" ref="F188:F236" si="18">E188-D188</f>
        <v>96</v>
      </c>
      <c r="G188" s="1">
        <v>3079.38</v>
      </c>
      <c r="H188" s="22">
        <f t="shared" ref="H188:H236" si="19">G188*F188</f>
        <v>295620.47999999998</v>
      </c>
    </row>
    <row r="189" spans="1:8">
      <c r="A189" s="26">
        <v>42562</v>
      </c>
      <c r="B189" s="35">
        <v>4700888965</v>
      </c>
      <c r="C189" s="28"/>
      <c r="D189" s="28">
        <v>42679</v>
      </c>
      <c r="E189" s="28">
        <v>42775</v>
      </c>
      <c r="F189" s="21">
        <f t="shared" si="18"/>
        <v>96</v>
      </c>
      <c r="G189" s="1">
        <v>1984.7</v>
      </c>
      <c r="H189" s="22">
        <f t="shared" si="19"/>
        <v>190531.20000000001</v>
      </c>
    </row>
    <row r="190" spans="1:8">
      <c r="A190" s="26">
        <v>42599</v>
      </c>
      <c r="B190" s="35">
        <v>4701074475</v>
      </c>
      <c r="C190" s="28"/>
      <c r="D190" s="28">
        <v>42679</v>
      </c>
      <c r="E190" s="28">
        <v>42775</v>
      </c>
      <c r="F190" s="21">
        <f t="shared" si="18"/>
        <v>96</v>
      </c>
      <c r="G190" s="1">
        <v>1584.82</v>
      </c>
      <c r="H190" s="22">
        <f t="shared" si="19"/>
        <v>152142.72</v>
      </c>
    </row>
    <row r="191" spans="1:8">
      <c r="A191" s="26">
        <v>42629</v>
      </c>
      <c r="B191" s="35">
        <v>4701262848</v>
      </c>
      <c r="C191" s="28"/>
      <c r="D191" s="28">
        <v>42679</v>
      </c>
      <c r="E191" s="28">
        <v>42775</v>
      </c>
      <c r="F191" s="21">
        <f t="shared" si="18"/>
        <v>96</v>
      </c>
      <c r="G191" s="1">
        <v>961.88</v>
      </c>
      <c r="H191" s="22">
        <f t="shared" si="19"/>
        <v>92340.479999999996</v>
      </c>
    </row>
    <row r="192" spans="1:8">
      <c r="A192" s="26">
        <v>42629</v>
      </c>
      <c r="B192" s="35">
        <v>4701281252</v>
      </c>
      <c r="C192" s="28"/>
      <c r="D192" s="28">
        <v>42679</v>
      </c>
      <c r="E192" s="28">
        <v>42775</v>
      </c>
      <c r="F192" s="21">
        <f t="shared" si="18"/>
        <v>96</v>
      </c>
      <c r="G192" s="1">
        <v>760.02</v>
      </c>
      <c r="H192" s="22">
        <f t="shared" si="19"/>
        <v>72961.919999999998</v>
      </c>
    </row>
    <row r="193" spans="1:8">
      <c r="A193" s="26">
        <v>42629</v>
      </c>
      <c r="B193" s="35">
        <v>4701281675</v>
      </c>
      <c r="C193" s="28"/>
      <c r="D193" s="28">
        <v>42679</v>
      </c>
      <c r="E193" s="28">
        <v>42775</v>
      </c>
      <c r="F193" s="21">
        <f t="shared" si="18"/>
        <v>96</v>
      </c>
      <c r="G193" s="1">
        <v>1105.58</v>
      </c>
      <c r="H193" s="22">
        <f t="shared" si="19"/>
        <v>106135.67999999999</v>
      </c>
    </row>
    <row r="194" spans="1:8">
      <c r="A194" s="26">
        <v>42629</v>
      </c>
      <c r="B194" s="35">
        <v>4701281676</v>
      </c>
      <c r="C194" s="28"/>
      <c r="D194" s="28">
        <v>42679</v>
      </c>
      <c r="E194" s="28">
        <v>42775</v>
      </c>
      <c r="F194" s="21">
        <f t="shared" si="18"/>
        <v>96</v>
      </c>
      <c r="G194" s="1">
        <v>53.01</v>
      </c>
      <c r="H194" s="22">
        <f t="shared" si="19"/>
        <v>5088.96</v>
      </c>
    </row>
    <row r="195" spans="1:8">
      <c r="A195" s="26">
        <v>42629</v>
      </c>
      <c r="B195" s="35">
        <v>4701281677</v>
      </c>
      <c r="C195" s="28"/>
      <c r="D195" s="28">
        <v>42679</v>
      </c>
      <c r="E195" s="28">
        <v>42775</v>
      </c>
      <c r="F195" s="21">
        <f t="shared" si="18"/>
        <v>96</v>
      </c>
      <c r="G195" s="1">
        <v>89.24</v>
      </c>
      <c r="H195" s="22">
        <f t="shared" si="19"/>
        <v>8567.0399999999991</v>
      </c>
    </row>
    <row r="196" spans="1:8">
      <c r="A196" s="26">
        <v>42629</v>
      </c>
      <c r="B196" s="35">
        <v>4701281678</v>
      </c>
      <c r="C196" s="28"/>
      <c r="D196" s="28">
        <v>42679</v>
      </c>
      <c r="E196" s="28">
        <v>42775</v>
      </c>
      <c r="F196" s="21">
        <f t="shared" si="18"/>
        <v>96</v>
      </c>
      <c r="G196" s="1">
        <v>828.88</v>
      </c>
      <c r="H196" s="22">
        <f t="shared" si="19"/>
        <v>79572.479999999996</v>
      </c>
    </row>
    <row r="197" spans="1:8">
      <c r="A197" s="26">
        <v>42629</v>
      </c>
      <c r="B197" s="35">
        <v>4701281679</v>
      </c>
      <c r="C197" s="28"/>
      <c r="D197" s="28">
        <v>42679</v>
      </c>
      <c r="E197" s="28">
        <v>42775</v>
      </c>
      <c r="F197" s="21">
        <f t="shared" si="18"/>
        <v>96</v>
      </c>
      <c r="G197" s="1">
        <v>111.2</v>
      </c>
      <c r="H197" s="22">
        <f t="shared" si="19"/>
        <v>10675.2</v>
      </c>
    </row>
    <row r="198" spans="1:8">
      <c r="A198" s="26">
        <v>42629</v>
      </c>
      <c r="B198" s="35">
        <v>4701281680</v>
      </c>
      <c r="C198" s="28" t="s">
        <v>7</v>
      </c>
      <c r="D198" s="28">
        <v>42679</v>
      </c>
      <c r="E198" s="28">
        <v>42775</v>
      </c>
      <c r="F198" s="21">
        <f t="shared" si="18"/>
        <v>96</v>
      </c>
      <c r="G198" s="1">
        <v>-53.78</v>
      </c>
      <c r="H198" s="22"/>
    </row>
    <row r="199" spans="1:8">
      <c r="A199" s="26">
        <v>42629</v>
      </c>
      <c r="B199" s="35">
        <v>4701281681</v>
      </c>
      <c r="C199" s="28"/>
      <c r="D199" s="28">
        <v>42679</v>
      </c>
      <c r="E199" s="28">
        <v>42775</v>
      </c>
      <c r="F199" s="21">
        <f t="shared" si="18"/>
        <v>96</v>
      </c>
      <c r="G199" s="1">
        <v>100.48</v>
      </c>
      <c r="H199" s="22">
        <f t="shared" si="19"/>
        <v>9646.08</v>
      </c>
    </row>
    <row r="200" spans="1:8">
      <c r="A200" s="26">
        <v>42629</v>
      </c>
      <c r="B200" s="35">
        <v>4701282041</v>
      </c>
      <c r="C200" s="28"/>
      <c r="D200" s="28">
        <v>42679</v>
      </c>
      <c r="E200" s="28">
        <v>42775</v>
      </c>
      <c r="F200" s="21">
        <f t="shared" si="18"/>
        <v>96</v>
      </c>
      <c r="G200" s="1">
        <v>88.1</v>
      </c>
      <c r="H200" s="22">
        <f t="shared" si="19"/>
        <v>8457.5999999999985</v>
      </c>
    </row>
    <row r="201" spans="1:8">
      <c r="A201" s="26">
        <v>42629</v>
      </c>
      <c r="B201" s="35">
        <v>4701282042</v>
      </c>
      <c r="C201" s="28"/>
      <c r="D201" s="28">
        <v>42679</v>
      </c>
      <c r="E201" s="28">
        <v>42775</v>
      </c>
      <c r="F201" s="21">
        <f t="shared" si="18"/>
        <v>96</v>
      </c>
      <c r="G201" s="1">
        <v>2452.59</v>
      </c>
      <c r="H201" s="22">
        <f t="shared" si="19"/>
        <v>235448.64</v>
      </c>
    </row>
    <row r="202" spans="1:8">
      <c r="A202" s="26">
        <v>42629</v>
      </c>
      <c r="B202" s="35">
        <v>4701282043</v>
      </c>
      <c r="C202" s="28"/>
      <c r="D202" s="28">
        <v>42679</v>
      </c>
      <c r="E202" s="28">
        <v>42775</v>
      </c>
      <c r="F202" s="21">
        <f t="shared" si="18"/>
        <v>96</v>
      </c>
      <c r="G202" s="1">
        <v>2.79</v>
      </c>
      <c r="H202" s="22">
        <f t="shared" si="19"/>
        <v>267.84000000000003</v>
      </c>
    </row>
    <row r="203" spans="1:8">
      <c r="A203" s="26">
        <v>42629</v>
      </c>
      <c r="B203" s="35">
        <v>4701282044</v>
      </c>
      <c r="C203" s="28"/>
      <c r="D203" s="28">
        <v>42679</v>
      </c>
      <c r="E203" s="28">
        <v>42775</v>
      </c>
      <c r="F203" s="21">
        <f t="shared" si="18"/>
        <v>96</v>
      </c>
      <c r="G203" s="1">
        <v>133.55000000000001</v>
      </c>
      <c r="H203" s="22">
        <f t="shared" si="19"/>
        <v>12820.800000000001</v>
      </c>
    </row>
    <row r="204" spans="1:8">
      <c r="A204" s="26">
        <v>42629</v>
      </c>
      <c r="B204" s="35">
        <v>4701282045</v>
      </c>
      <c r="C204" s="28"/>
      <c r="D204" s="28">
        <v>42679</v>
      </c>
      <c r="E204" s="28">
        <v>42775</v>
      </c>
      <c r="F204" s="21">
        <f t="shared" si="18"/>
        <v>96</v>
      </c>
      <c r="G204" s="1">
        <v>310.66000000000003</v>
      </c>
      <c r="H204" s="22">
        <f t="shared" si="19"/>
        <v>29823.360000000001</v>
      </c>
    </row>
    <row r="205" spans="1:8">
      <c r="A205" s="26">
        <v>42629</v>
      </c>
      <c r="B205" s="35">
        <v>4701282046</v>
      </c>
      <c r="C205" s="28"/>
      <c r="D205" s="28">
        <v>42679</v>
      </c>
      <c r="E205" s="28">
        <v>42775</v>
      </c>
      <c r="F205" s="21">
        <f t="shared" si="18"/>
        <v>96</v>
      </c>
      <c r="G205" s="1">
        <v>39.82</v>
      </c>
      <c r="H205" s="22">
        <f t="shared" si="19"/>
        <v>3822.7200000000003</v>
      </c>
    </row>
    <row r="206" spans="1:8">
      <c r="A206" s="26">
        <v>42629</v>
      </c>
      <c r="B206" s="35">
        <v>4701282047</v>
      </c>
      <c r="C206" s="28"/>
      <c r="D206" s="28">
        <v>42679</v>
      </c>
      <c r="E206" s="28">
        <v>42775</v>
      </c>
      <c r="F206" s="21">
        <f t="shared" si="18"/>
        <v>96</v>
      </c>
      <c r="G206" s="1">
        <v>63.89</v>
      </c>
      <c r="H206" s="22">
        <f t="shared" si="19"/>
        <v>6133.4400000000005</v>
      </c>
    </row>
    <row r="207" spans="1:8">
      <c r="A207" s="26">
        <v>42629</v>
      </c>
      <c r="B207" s="35">
        <v>4701282048</v>
      </c>
      <c r="C207" s="28"/>
      <c r="D207" s="28">
        <v>42679</v>
      </c>
      <c r="E207" s="28">
        <v>42775</v>
      </c>
      <c r="F207" s="21">
        <f t="shared" si="18"/>
        <v>96</v>
      </c>
      <c r="G207" s="1">
        <v>27.4</v>
      </c>
      <c r="H207" s="22">
        <f t="shared" si="19"/>
        <v>2630.3999999999996</v>
      </c>
    </row>
    <row r="208" spans="1:8">
      <c r="A208" s="26">
        <v>42629</v>
      </c>
      <c r="B208" s="35">
        <v>4701282049</v>
      </c>
      <c r="C208" s="28"/>
      <c r="D208" s="28">
        <v>42679</v>
      </c>
      <c r="E208" s="28">
        <v>42775</v>
      </c>
      <c r="F208" s="21">
        <f t="shared" si="18"/>
        <v>96</v>
      </c>
      <c r="G208" s="1">
        <v>27.4</v>
      </c>
      <c r="H208" s="22">
        <f t="shared" si="19"/>
        <v>2630.3999999999996</v>
      </c>
    </row>
    <row r="209" spans="1:8">
      <c r="A209" s="26">
        <v>42629</v>
      </c>
      <c r="B209" s="35">
        <v>4701282050</v>
      </c>
      <c r="C209" s="28"/>
      <c r="D209" s="28">
        <v>42679</v>
      </c>
      <c r="E209" s="28">
        <v>42775</v>
      </c>
      <c r="F209" s="21">
        <f t="shared" si="18"/>
        <v>96</v>
      </c>
      <c r="G209" s="1">
        <v>38.64</v>
      </c>
      <c r="H209" s="22">
        <f t="shared" si="19"/>
        <v>3709.44</v>
      </c>
    </row>
    <row r="210" spans="1:8">
      <c r="A210" s="26">
        <v>42629</v>
      </c>
      <c r="B210" s="35">
        <v>4701282051</v>
      </c>
      <c r="C210" s="28"/>
      <c r="D210" s="28">
        <v>42679</v>
      </c>
      <c r="E210" s="28">
        <v>42775</v>
      </c>
      <c r="F210" s="21">
        <f t="shared" si="18"/>
        <v>96</v>
      </c>
      <c r="G210" s="1">
        <v>6.32</v>
      </c>
      <c r="H210" s="22">
        <f t="shared" si="19"/>
        <v>606.72</v>
      </c>
    </row>
    <row r="211" spans="1:8">
      <c r="A211" s="26">
        <v>42629</v>
      </c>
      <c r="B211" s="35">
        <v>4701282052</v>
      </c>
      <c r="C211" s="28"/>
      <c r="D211" s="28">
        <v>42679</v>
      </c>
      <c r="E211" s="28">
        <v>42775</v>
      </c>
      <c r="F211" s="21">
        <f t="shared" si="18"/>
        <v>96</v>
      </c>
      <c r="G211" s="1">
        <v>33.25</v>
      </c>
      <c r="H211" s="22">
        <f t="shared" si="19"/>
        <v>3192</v>
      </c>
    </row>
    <row r="212" spans="1:8">
      <c r="A212" s="26">
        <v>42629</v>
      </c>
      <c r="B212" s="35">
        <v>4701282053</v>
      </c>
      <c r="C212" s="28"/>
      <c r="D212" s="28">
        <v>42679</v>
      </c>
      <c r="E212" s="28">
        <v>42775</v>
      </c>
      <c r="F212" s="21">
        <f t="shared" si="18"/>
        <v>96</v>
      </c>
      <c r="G212" s="1">
        <v>409.91</v>
      </c>
      <c r="H212" s="22">
        <f t="shared" si="19"/>
        <v>39351.360000000001</v>
      </c>
    </row>
    <row r="213" spans="1:8">
      <c r="A213" s="26">
        <v>42629</v>
      </c>
      <c r="B213" s="35">
        <v>4701282054</v>
      </c>
      <c r="C213" s="28"/>
      <c r="D213" s="28">
        <v>42679</v>
      </c>
      <c r="E213" s="28">
        <v>42775</v>
      </c>
      <c r="F213" s="21">
        <f t="shared" si="18"/>
        <v>96</v>
      </c>
      <c r="G213" s="1">
        <v>201.09</v>
      </c>
      <c r="H213" s="22">
        <f t="shared" si="19"/>
        <v>19304.64</v>
      </c>
    </row>
    <row r="214" spans="1:8">
      <c r="A214" s="26">
        <v>42629</v>
      </c>
      <c r="B214" s="35">
        <v>4701282055</v>
      </c>
      <c r="C214" s="28"/>
      <c r="D214" s="28">
        <v>42679</v>
      </c>
      <c r="E214" s="28">
        <v>42775</v>
      </c>
      <c r="F214" s="21">
        <f t="shared" si="18"/>
        <v>96</v>
      </c>
      <c r="G214" s="1">
        <v>2.79</v>
      </c>
      <c r="H214" s="22">
        <f t="shared" si="19"/>
        <v>267.84000000000003</v>
      </c>
    </row>
    <row r="215" spans="1:8">
      <c r="A215" s="26">
        <v>42629</v>
      </c>
      <c r="B215" s="35">
        <v>4701282056</v>
      </c>
      <c r="C215" s="28"/>
      <c r="D215" s="28">
        <v>42679</v>
      </c>
      <c r="E215" s="28">
        <v>42775</v>
      </c>
      <c r="F215" s="21">
        <f t="shared" si="18"/>
        <v>96</v>
      </c>
      <c r="G215" s="1">
        <v>1276.67</v>
      </c>
      <c r="H215" s="22">
        <f t="shared" si="19"/>
        <v>122560.32000000001</v>
      </c>
    </row>
    <row r="216" spans="1:8">
      <c r="A216" s="26">
        <v>42629</v>
      </c>
      <c r="B216" s="35">
        <v>4701282057</v>
      </c>
      <c r="C216" s="28"/>
      <c r="D216" s="28">
        <v>42679</v>
      </c>
      <c r="E216" s="28">
        <v>42775</v>
      </c>
      <c r="F216" s="21">
        <f t="shared" si="18"/>
        <v>96</v>
      </c>
      <c r="G216" s="1">
        <v>2562.44</v>
      </c>
      <c r="H216" s="22">
        <f t="shared" si="19"/>
        <v>245994.23999999999</v>
      </c>
    </row>
    <row r="217" spans="1:8">
      <c r="A217" s="26">
        <v>42629</v>
      </c>
      <c r="B217" s="35">
        <v>4701282058</v>
      </c>
      <c r="C217" s="28"/>
      <c r="D217" s="28">
        <v>42679</v>
      </c>
      <c r="E217" s="28">
        <v>42775</v>
      </c>
      <c r="F217" s="21">
        <f t="shared" si="18"/>
        <v>96</v>
      </c>
      <c r="G217" s="1">
        <v>549.27</v>
      </c>
      <c r="H217" s="22">
        <f t="shared" si="19"/>
        <v>52729.919999999998</v>
      </c>
    </row>
    <row r="218" spans="1:8">
      <c r="A218" s="26">
        <v>42629</v>
      </c>
      <c r="B218" s="35">
        <v>4701282059</v>
      </c>
      <c r="C218" s="28"/>
      <c r="D218" s="28">
        <v>42679</v>
      </c>
      <c r="E218" s="28">
        <v>42775</v>
      </c>
      <c r="F218" s="21">
        <f t="shared" si="18"/>
        <v>96</v>
      </c>
      <c r="G218" s="1">
        <v>29.62</v>
      </c>
      <c r="H218" s="22">
        <f t="shared" si="19"/>
        <v>2843.52</v>
      </c>
    </row>
    <row r="219" spans="1:8">
      <c r="A219" s="26">
        <v>42629</v>
      </c>
      <c r="B219" s="35">
        <v>4701282060</v>
      </c>
      <c r="C219" s="28"/>
      <c r="D219" s="28">
        <v>42679</v>
      </c>
      <c r="E219" s="28">
        <v>42775</v>
      </c>
      <c r="F219" s="21">
        <f t="shared" si="18"/>
        <v>96</v>
      </c>
      <c r="G219" s="1">
        <v>27.79</v>
      </c>
      <c r="H219" s="22">
        <f t="shared" si="19"/>
        <v>2667.84</v>
      </c>
    </row>
    <row r="220" spans="1:8">
      <c r="A220" s="26">
        <v>42629</v>
      </c>
      <c r="B220" s="35">
        <v>4701282061</v>
      </c>
      <c r="C220" s="28"/>
      <c r="D220" s="28">
        <v>42679</v>
      </c>
      <c r="E220" s="28">
        <v>42775</v>
      </c>
      <c r="F220" s="21">
        <f t="shared" si="18"/>
        <v>96</v>
      </c>
      <c r="G220" s="1">
        <v>27.4</v>
      </c>
      <c r="H220" s="22">
        <f t="shared" si="19"/>
        <v>2630.3999999999996</v>
      </c>
    </row>
    <row r="221" spans="1:8">
      <c r="A221" s="26">
        <v>42629</v>
      </c>
      <c r="B221" s="35">
        <v>4701282062</v>
      </c>
      <c r="C221" s="28"/>
      <c r="D221" s="28">
        <v>42679</v>
      </c>
      <c r="E221" s="28">
        <v>42775</v>
      </c>
      <c r="F221" s="21">
        <f t="shared" si="18"/>
        <v>96</v>
      </c>
      <c r="G221" s="1">
        <v>38.06</v>
      </c>
      <c r="H221" s="22">
        <f t="shared" si="19"/>
        <v>3653.76</v>
      </c>
    </row>
    <row r="222" spans="1:8">
      <c r="A222" s="26">
        <v>42629</v>
      </c>
      <c r="B222" s="35">
        <v>4701282629</v>
      </c>
      <c r="C222" s="28"/>
      <c r="D222" s="28">
        <v>42679</v>
      </c>
      <c r="E222" s="28">
        <v>42775</v>
      </c>
      <c r="F222" s="21">
        <f t="shared" si="18"/>
        <v>96</v>
      </c>
      <c r="G222" s="1">
        <v>1259.21</v>
      </c>
      <c r="H222" s="22">
        <f t="shared" si="19"/>
        <v>120884.16</v>
      </c>
    </row>
    <row r="223" spans="1:8">
      <c r="A223" s="26">
        <v>42629</v>
      </c>
      <c r="B223" s="35">
        <v>4701282973</v>
      </c>
      <c r="C223" s="28"/>
      <c r="D223" s="28">
        <v>42679</v>
      </c>
      <c r="E223" s="28">
        <v>42775</v>
      </c>
      <c r="F223" s="21">
        <f t="shared" si="18"/>
        <v>96</v>
      </c>
      <c r="G223" s="1">
        <v>38.06</v>
      </c>
      <c r="H223" s="22">
        <f t="shared" si="19"/>
        <v>3653.76</v>
      </c>
    </row>
    <row r="224" spans="1:8">
      <c r="A224" s="26">
        <v>42629</v>
      </c>
      <c r="B224" s="35">
        <v>4701282992</v>
      </c>
      <c r="C224" s="28"/>
      <c r="D224" s="28">
        <v>42679</v>
      </c>
      <c r="E224" s="28">
        <v>42775</v>
      </c>
      <c r="F224" s="21">
        <f t="shared" si="18"/>
        <v>96</v>
      </c>
      <c r="G224" s="1">
        <v>460.1</v>
      </c>
      <c r="H224" s="22">
        <f t="shared" si="19"/>
        <v>44169.600000000006</v>
      </c>
    </row>
    <row r="225" spans="1:8">
      <c r="A225" s="26">
        <v>42629</v>
      </c>
      <c r="B225" s="35">
        <v>4701282993</v>
      </c>
      <c r="C225" s="28"/>
      <c r="D225" s="28">
        <v>42679</v>
      </c>
      <c r="E225" s="28">
        <v>42775</v>
      </c>
      <c r="F225" s="21">
        <f t="shared" si="18"/>
        <v>96</v>
      </c>
      <c r="G225" s="1">
        <v>27.4</v>
      </c>
      <c r="H225" s="22">
        <f t="shared" si="19"/>
        <v>2630.3999999999996</v>
      </c>
    </row>
    <row r="226" spans="1:8">
      <c r="A226" s="26">
        <v>42629</v>
      </c>
      <c r="B226" s="35">
        <v>4701282994</v>
      </c>
      <c r="C226" s="28"/>
      <c r="D226" s="28">
        <v>42679</v>
      </c>
      <c r="E226" s="28">
        <v>42775</v>
      </c>
      <c r="F226" s="21">
        <f t="shared" si="18"/>
        <v>96</v>
      </c>
      <c r="G226" s="1">
        <v>846.84</v>
      </c>
      <c r="H226" s="22">
        <f t="shared" si="19"/>
        <v>81296.639999999999</v>
      </c>
    </row>
    <row r="227" spans="1:8">
      <c r="A227" s="26">
        <v>42629</v>
      </c>
      <c r="B227" s="35">
        <v>4701282995</v>
      </c>
      <c r="C227" s="28"/>
      <c r="D227" s="28">
        <v>42679</v>
      </c>
      <c r="E227" s="28">
        <v>42775</v>
      </c>
      <c r="F227" s="21">
        <f t="shared" si="18"/>
        <v>96</v>
      </c>
      <c r="G227" s="1">
        <v>28.19</v>
      </c>
      <c r="H227" s="22">
        <f t="shared" si="19"/>
        <v>2706.2400000000002</v>
      </c>
    </row>
    <row r="228" spans="1:8">
      <c r="A228" s="26">
        <v>42629</v>
      </c>
      <c r="B228" s="35">
        <v>4701282996</v>
      </c>
      <c r="C228" s="28"/>
      <c r="D228" s="28">
        <v>42679</v>
      </c>
      <c r="E228" s="28">
        <v>42775</v>
      </c>
      <c r="F228" s="21">
        <f t="shared" si="18"/>
        <v>96</v>
      </c>
      <c r="G228" s="1">
        <v>244.7</v>
      </c>
      <c r="H228" s="22">
        <f t="shared" si="19"/>
        <v>23491.199999999997</v>
      </c>
    </row>
    <row r="229" spans="1:8">
      <c r="A229" s="26">
        <v>42629</v>
      </c>
      <c r="B229" s="35">
        <v>4701282997</v>
      </c>
      <c r="C229" s="28"/>
      <c r="D229" s="28">
        <v>42679</v>
      </c>
      <c r="E229" s="28">
        <v>42775</v>
      </c>
      <c r="F229" s="21">
        <f t="shared" si="18"/>
        <v>96</v>
      </c>
      <c r="G229" s="1">
        <v>129.78</v>
      </c>
      <c r="H229" s="22">
        <f t="shared" si="19"/>
        <v>12458.880000000001</v>
      </c>
    </row>
    <row r="230" spans="1:8">
      <c r="A230" s="26">
        <v>42629</v>
      </c>
      <c r="B230" s="35">
        <v>4701282998</v>
      </c>
      <c r="C230" s="28"/>
      <c r="D230" s="28">
        <v>42679</v>
      </c>
      <c r="E230" s="28">
        <v>42775</v>
      </c>
      <c r="F230" s="21">
        <f t="shared" si="18"/>
        <v>96</v>
      </c>
      <c r="G230" s="1">
        <v>308</v>
      </c>
      <c r="H230" s="22">
        <f t="shared" si="19"/>
        <v>29568</v>
      </c>
    </row>
    <row r="231" spans="1:8">
      <c r="A231" s="26">
        <v>42629</v>
      </c>
      <c r="B231" s="35">
        <v>4701282999</v>
      </c>
      <c r="C231" s="28"/>
      <c r="D231" s="28">
        <v>42679</v>
      </c>
      <c r="E231" s="28">
        <v>42775</v>
      </c>
      <c r="F231" s="21">
        <f t="shared" si="18"/>
        <v>96</v>
      </c>
      <c r="G231" s="1">
        <v>380.49</v>
      </c>
      <c r="H231" s="22">
        <f t="shared" si="19"/>
        <v>36527.040000000001</v>
      </c>
    </row>
    <row r="232" spans="1:8">
      <c r="A232" s="26">
        <v>42629</v>
      </c>
      <c r="B232" s="35">
        <v>4701288740</v>
      </c>
      <c r="C232" s="28"/>
      <c r="D232" s="28">
        <v>42679</v>
      </c>
      <c r="E232" s="28">
        <v>42775</v>
      </c>
      <c r="F232" s="21">
        <f t="shared" si="18"/>
        <v>96</v>
      </c>
      <c r="G232" s="1">
        <v>779.31</v>
      </c>
      <c r="H232" s="22">
        <f t="shared" si="19"/>
        <v>74813.759999999995</v>
      </c>
    </row>
    <row r="233" spans="1:8">
      <c r="A233" s="26">
        <v>42629</v>
      </c>
      <c r="B233" s="35">
        <v>4701289004</v>
      </c>
      <c r="C233" s="28"/>
      <c r="D233" s="28">
        <v>42679</v>
      </c>
      <c r="E233" s="28">
        <v>42775</v>
      </c>
      <c r="F233" s="21">
        <f t="shared" si="18"/>
        <v>96</v>
      </c>
      <c r="G233" s="1">
        <v>718.09</v>
      </c>
      <c r="H233" s="22">
        <f t="shared" si="19"/>
        <v>68936.639999999999</v>
      </c>
    </row>
    <row r="234" spans="1:8">
      <c r="A234" s="26">
        <v>42629</v>
      </c>
      <c r="B234" s="35">
        <v>4701289021</v>
      </c>
      <c r="C234" s="28"/>
      <c r="D234" s="28">
        <v>42679</v>
      </c>
      <c r="E234" s="28">
        <v>42775</v>
      </c>
      <c r="F234" s="21">
        <f t="shared" si="18"/>
        <v>96</v>
      </c>
      <c r="G234" s="1">
        <v>217.98</v>
      </c>
      <c r="H234" s="22">
        <f t="shared" si="19"/>
        <v>20926.079999999998</v>
      </c>
    </row>
    <row r="235" spans="1:8">
      <c r="A235" s="26">
        <v>42629</v>
      </c>
      <c r="B235" s="35">
        <v>4701289022</v>
      </c>
      <c r="C235" s="28"/>
      <c r="D235" s="28">
        <v>42679</v>
      </c>
      <c r="E235" s="28">
        <v>42775</v>
      </c>
      <c r="F235" s="21">
        <f t="shared" si="18"/>
        <v>96</v>
      </c>
      <c r="G235" s="1">
        <v>7.39</v>
      </c>
      <c r="H235" s="22">
        <f t="shared" si="19"/>
        <v>709.43999999999994</v>
      </c>
    </row>
    <row r="236" spans="1:8">
      <c r="A236" s="26">
        <v>42629</v>
      </c>
      <c r="B236" s="35">
        <v>4701289023</v>
      </c>
      <c r="C236" s="28"/>
      <c r="D236" s="28">
        <v>42679</v>
      </c>
      <c r="E236" s="28">
        <v>42775</v>
      </c>
      <c r="F236" s="21">
        <f t="shared" si="18"/>
        <v>96</v>
      </c>
      <c r="G236" s="1">
        <v>27.79</v>
      </c>
      <c r="H236" s="22">
        <f t="shared" si="19"/>
        <v>2667.84</v>
      </c>
    </row>
    <row r="237" spans="1:8">
      <c r="A237" s="26">
        <v>42629</v>
      </c>
      <c r="B237" s="35">
        <v>4701289024</v>
      </c>
      <c r="C237" s="28"/>
      <c r="D237" s="28">
        <v>42679</v>
      </c>
      <c r="E237" s="28">
        <v>42775</v>
      </c>
      <c r="F237" s="21">
        <f t="shared" ref="F237:F300" si="20">E237-D237</f>
        <v>96</v>
      </c>
      <c r="G237" s="1">
        <v>645.62</v>
      </c>
      <c r="H237" s="22">
        <f t="shared" ref="H237:H300" si="21">G237*F237</f>
        <v>61979.520000000004</v>
      </c>
    </row>
    <row r="238" spans="1:8">
      <c r="A238" s="26">
        <v>42629</v>
      </c>
      <c r="B238" s="35">
        <v>4701289025</v>
      </c>
      <c r="C238" s="28"/>
      <c r="D238" s="28">
        <v>42679</v>
      </c>
      <c r="E238" s="28">
        <v>42775</v>
      </c>
      <c r="F238" s="21">
        <f t="shared" si="20"/>
        <v>96</v>
      </c>
      <c r="G238" s="1">
        <v>186.27</v>
      </c>
      <c r="H238" s="22">
        <f t="shared" si="21"/>
        <v>17881.920000000002</v>
      </c>
    </row>
    <row r="239" spans="1:8">
      <c r="A239" s="26">
        <v>42629</v>
      </c>
      <c r="B239" s="35">
        <v>4701289026</v>
      </c>
      <c r="C239" s="28"/>
      <c r="D239" s="28">
        <v>42679</v>
      </c>
      <c r="E239" s="28">
        <v>42775</v>
      </c>
      <c r="F239" s="21">
        <f t="shared" si="20"/>
        <v>96</v>
      </c>
      <c r="G239" s="1">
        <v>288.76</v>
      </c>
      <c r="H239" s="22">
        <f t="shared" si="21"/>
        <v>27720.959999999999</v>
      </c>
    </row>
    <row r="240" spans="1:8">
      <c r="A240" s="26">
        <v>42629</v>
      </c>
      <c r="B240" s="35">
        <v>4701289027</v>
      </c>
      <c r="C240" s="28"/>
      <c r="D240" s="28">
        <v>42679</v>
      </c>
      <c r="E240" s="28">
        <v>42775</v>
      </c>
      <c r="F240" s="21">
        <f t="shared" si="20"/>
        <v>96</v>
      </c>
      <c r="G240" s="1">
        <v>38.86</v>
      </c>
      <c r="H240" s="22">
        <f t="shared" si="21"/>
        <v>3730.56</v>
      </c>
    </row>
    <row r="241" spans="1:8">
      <c r="A241" s="26">
        <v>42629</v>
      </c>
      <c r="B241" s="35">
        <v>4701289028</v>
      </c>
      <c r="C241" s="28"/>
      <c r="D241" s="28">
        <v>42679</v>
      </c>
      <c r="E241" s="28">
        <v>42775</v>
      </c>
      <c r="F241" s="21">
        <f t="shared" si="20"/>
        <v>96</v>
      </c>
      <c r="G241" s="1">
        <v>88.24</v>
      </c>
      <c r="H241" s="22">
        <f t="shared" si="21"/>
        <v>8471.0399999999991</v>
      </c>
    </row>
    <row r="242" spans="1:8">
      <c r="A242" s="26">
        <v>42629</v>
      </c>
      <c r="B242" s="35">
        <v>4701289029</v>
      </c>
      <c r="C242" s="28"/>
      <c r="D242" s="28">
        <v>42679</v>
      </c>
      <c r="E242" s="28">
        <v>42775</v>
      </c>
      <c r="F242" s="21">
        <f t="shared" si="20"/>
        <v>96</v>
      </c>
      <c r="G242" s="1">
        <v>27.4</v>
      </c>
      <c r="H242" s="22">
        <f t="shared" si="21"/>
        <v>2630.3999999999996</v>
      </c>
    </row>
    <row r="243" spans="1:8">
      <c r="A243" s="26">
        <v>42629</v>
      </c>
      <c r="B243" s="35">
        <v>4701289030</v>
      </c>
      <c r="C243" s="28"/>
      <c r="D243" s="28">
        <v>42679</v>
      </c>
      <c r="E243" s="28">
        <v>42775</v>
      </c>
      <c r="F243" s="21">
        <f t="shared" si="20"/>
        <v>96</v>
      </c>
      <c r="G243" s="1">
        <v>309.04000000000002</v>
      </c>
      <c r="H243" s="22">
        <f t="shared" si="21"/>
        <v>29667.840000000004</v>
      </c>
    </row>
    <row r="244" spans="1:8">
      <c r="A244" s="26">
        <v>42629</v>
      </c>
      <c r="B244" s="35">
        <v>4701289031</v>
      </c>
      <c r="C244" s="28"/>
      <c r="D244" s="28">
        <v>42679</v>
      </c>
      <c r="E244" s="28">
        <v>42775</v>
      </c>
      <c r="F244" s="21">
        <f t="shared" si="20"/>
        <v>96</v>
      </c>
      <c r="G244" s="1">
        <v>27.4</v>
      </c>
      <c r="H244" s="22">
        <f t="shared" si="21"/>
        <v>2630.3999999999996</v>
      </c>
    </row>
    <row r="245" spans="1:8">
      <c r="A245" s="26">
        <v>42629</v>
      </c>
      <c r="B245" s="35">
        <v>4701289033</v>
      </c>
      <c r="C245" s="28"/>
      <c r="D245" s="28">
        <v>42679</v>
      </c>
      <c r="E245" s="28">
        <v>42775</v>
      </c>
      <c r="F245" s="21">
        <f t="shared" si="20"/>
        <v>96</v>
      </c>
      <c r="G245" s="1">
        <v>27.58</v>
      </c>
      <c r="H245" s="22">
        <f t="shared" si="21"/>
        <v>2647.68</v>
      </c>
    </row>
    <row r="246" spans="1:8">
      <c r="A246" s="26">
        <v>42629</v>
      </c>
      <c r="B246" s="35">
        <v>4701289034</v>
      </c>
      <c r="C246" s="28"/>
      <c r="D246" s="28">
        <v>42679</v>
      </c>
      <c r="E246" s="28">
        <v>42775</v>
      </c>
      <c r="F246" s="21">
        <f t="shared" si="20"/>
        <v>96</v>
      </c>
      <c r="G246" s="1">
        <v>44.32</v>
      </c>
      <c r="H246" s="22">
        <f t="shared" si="21"/>
        <v>4254.72</v>
      </c>
    </row>
    <row r="247" spans="1:8">
      <c r="A247" s="26">
        <v>42629</v>
      </c>
      <c r="B247" s="35">
        <v>4701289035</v>
      </c>
      <c r="C247" s="28"/>
      <c r="D247" s="28">
        <v>42679</v>
      </c>
      <c r="E247" s="28">
        <v>42775</v>
      </c>
      <c r="F247" s="21">
        <f t="shared" si="20"/>
        <v>96</v>
      </c>
      <c r="G247" s="1">
        <v>2.81</v>
      </c>
      <c r="H247" s="22">
        <f t="shared" si="21"/>
        <v>269.76</v>
      </c>
    </row>
    <row r="248" spans="1:8">
      <c r="A248" s="26">
        <v>42629</v>
      </c>
      <c r="B248" s="35">
        <v>4701289036</v>
      </c>
      <c r="C248" s="28"/>
      <c r="D248" s="28">
        <v>42679</v>
      </c>
      <c r="E248" s="28">
        <v>42775</v>
      </c>
      <c r="F248" s="21">
        <f t="shared" si="20"/>
        <v>96</v>
      </c>
      <c r="G248" s="1">
        <v>52.19</v>
      </c>
      <c r="H248" s="22">
        <f t="shared" si="21"/>
        <v>5010.24</v>
      </c>
    </row>
    <row r="249" spans="1:8">
      <c r="A249" s="26">
        <v>42629</v>
      </c>
      <c r="B249" s="35">
        <v>4701289037</v>
      </c>
      <c r="C249" s="28"/>
      <c r="D249" s="28">
        <v>42679</v>
      </c>
      <c r="E249" s="28">
        <v>42775</v>
      </c>
      <c r="F249" s="21">
        <f t="shared" si="20"/>
        <v>96</v>
      </c>
      <c r="G249" s="1">
        <v>927.11</v>
      </c>
      <c r="H249" s="22">
        <f t="shared" si="21"/>
        <v>89002.559999999998</v>
      </c>
    </row>
    <row r="250" spans="1:8">
      <c r="A250" s="26">
        <v>42629</v>
      </c>
      <c r="B250" s="35">
        <v>4701289038</v>
      </c>
      <c r="C250" s="28"/>
      <c r="D250" s="28">
        <v>42679</v>
      </c>
      <c r="E250" s="28">
        <v>42775</v>
      </c>
      <c r="F250" s="21">
        <f t="shared" si="20"/>
        <v>96</v>
      </c>
      <c r="G250" s="1">
        <v>594.07000000000005</v>
      </c>
      <c r="H250" s="22">
        <f t="shared" si="21"/>
        <v>57030.720000000001</v>
      </c>
    </row>
    <row r="251" spans="1:8">
      <c r="A251" s="26">
        <v>42629</v>
      </c>
      <c r="B251" s="35">
        <v>4701289039</v>
      </c>
      <c r="C251" s="28"/>
      <c r="D251" s="28">
        <v>42679</v>
      </c>
      <c r="E251" s="28">
        <v>42775</v>
      </c>
      <c r="F251" s="21">
        <f t="shared" si="20"/>
        <v>96</v>
      </c>
      <c r="G251" s="1">
        <v>59.24</v>
      </c>
      <c r="H251" s="22">
        <f t="shared" si="21"/>
        <v>5687.04</v>
      </c>
    </row>
    <row r="252" spans="1:8">
      <c r="A252" s="26">
        <v>42629</v>
      </c>
      <c r="B252" s="35">
        <v>4701289040</v>
      </c>
      <c r="C252" s="28"/>
      <c r="D252" s="28">
        <v>42679</v>
      </c>
      <c r="E252" s="28">
        <v>42775</v>
      </c>
      <c r="F252" s="21">
        <f t="shared" si="20"/>
        <v>96</v>
      </c>
      <c r="G252" s="1">
        <v>86.17</v>
      </c>
      <c r="H252" s="22">
        <f t="shared" si="21"/>
        <v>8272.32</v>
      </c>
    </row>
    <row r="253" spans="1:8">
      <c r="A253" s="26">
        <v>42629</v>
      </c>
      <c r="B253" s="35">
        <v>4701289041</v>
      </c>
      <c r="C253" s="28"/>
      <c r="D253" s="28">
        <v>42679</v>
      </c>
      <c r="E253" s="28">
        <v>42775</v>
      </c>
      <c r="F253" s="21">
        <f t="shared" si="20"/>
        <v>96</v>
      </c>
      <c r="G253" s="1">
        <v>77.459999999999994</v>
      </c>
      <c r="H253" s="22">
        <f t="shared" si="21"/>
        <v>7436.16</v>
      </c>
    </row>
    <row r="254" spans="1:8">
      <c r="A254" s="26">
        <v>42629</v>
      </c>
      <c r="B254" s="35">
        <v>4701289042</v>
      </c>
      <c r="C254" s="28"/>
      <c r="D254" s="28">
        <v>42679</v>
      </c>
      <c r="E254" s="28">
        <v>42775</v>
      </c>
      <c r="F254" s="21">
        <f t="shared" si="20"/>
        <v>96</v>
      </c>
      <c r="G254" s="1">
        <v>2440.83</v>
      </c>
      <c r="H254" s="22">
        <f t="shared" si="21"/>
        <v>234319.68</v>
      </c>
    </row>
    <row r="255" spans="1:8">
      <c r="A255" s="26">
        <v>42629</v>
      </c>
      <c r="B255" s="35">
        <v>4701289043</v>
      </c>
      <c r="C255" s="28"/>
      <c r="D255" s="28">
        <v>42679</v>
      </c>
      <c r="E255" s="28">
        <v>42775</v>
      </c>
      <c r="F255" s="21">
        <f t="shared" si="20"/>
        <v>96</v>
      </c>
      <c r="G255" s="1">
        <v>1345.7</v>
      </c>
      <c r="H255" s="22">
        <f t="shared" si="21"/>
        <v>129187.20000000001</v>
      </c>
    </row>
    <row r="256" spans="1:8">
      <c r="A256" s="26">
        <v>42629</v>
      </c>
      <c r="B256" s="35">
        <v>4701289044</v>
      </c>
      <c r="C256" s="28"/>
      <c r="D256" s="28">
        <v>42679</v>
      </c>
      <c r="E256" s="28">
        <v>42775</v>
      </c>
      <c r="F256" s="21">
        <f t="shared" si="20"/>
        <v>96</v>
      </c>
      <c r="G256" s="1">
        <v>250.44</v>
      </c>
      <c r="H256" s="22">
        <f t="shared" si="21"/>
        <v>24042.239999999998</v>
      </c>
    </row>
    <row r="257" spans="1:8">
      <c r="A257" s="26">
        <v>42629</v>
      </c>
      <c r="B257" s="35">
        <v>4701289045</v>
      </c>
      <c r="C257" s="28"/>
      <c r="D257" s="28">
        <v>42679</v>
      </c>
      <c r="E257" s="28">
        <v>42775</v>
      </c>
      <c r="F257" s="21">
        <f t="shared" si="20"/>
        <v>96</v>
      </c>
      <c r="G257" s="1">
        <v>27.4</v>
      </c>
      <c r="H257" s="22">
        <f t="shared" si="21"/>
        <v>2630.3999999999996</v>
      </c>
    </row>
    <row r="258" spans="1:8">
      <c r="A258" s="26">
        <v>42629</v>
      </c>
      <c r="B258" s="35">
        <v>4701289046</v>
      </c>
      <c r="C258" s="28"/>
      <c r="D258" s="28">
        <v>42679</v>
      </c>
      <c r="E258" s="28">
        <v>42775</v>
      </c>
      <c r="F258" s="21">
        <f t="shared" si="20"/>
        <v>96</v>
      </c>
      <c r="G258" s="1">
        <v>28.18</v>
      </c>
      <c r="H258" s="22">
        <f t="shared" si="21"/>
        <v>2705.2799999999997</v>
      </c>
    </row>
    <row r="259" spans="1:8">
      <c r="A259" s="26">
        <v>42629</v>
      </c>
      <c r="B259" s="35">
        <v>4701289047</v>
      </c>
      <c r="C259" s="28"/>
      <c r="D259" s="28">
        <v>42679</v>
      </c>
      <c r="E259" s="28">
        <v>42775</v>
      </c>
      <c r="F259" s="21">
        <f t="shared" si="20"/>
        <v>96</v>
      </c>
      <c r="G259" s="1">
        <v>49.24</v>
      </c>
      <c r="H259" s="22">
        <f t="shared" si="21"/>
        <v>4727.04</v>
      </c>
    </row>
    <row r="260" spans="1:8">
      <c r="A260" s="26">
        <v>42629</v>
      </c>
      <c r="B260" s="35">
        <v>4701289048</v>
      </c>
      <c r="C260" s="28"/>
      <c r="D260" s="28">
        <v>42679</v>
      </c>
      <c r="E260" s="28">
        <v>42775</v>
      </c>
      <c r="F260" s="21">
        <f t="shared" si="20"/>
        <v>96</v>
      </c>
      <c r="G260" s="1">
        <v>27.4</v>
      </c>
      <c r="H260" s="22">
        <f t="shared" si="21"/>
        <v>2630.3999999999996</v>
      </c>
    </row>
    <row r="261" spans="1:8">
      <c r="A261" s="26">
        <v>42629</v>
      </c>
      <c r="B261" s="35">
        <v>4701289049</v>
      </c>
      <c r="C261" s="28"/>
      <c r="D261" s="28">
        <v>42679</v>
      </c>
      <c r="E261" s="28">
        <v>42775</v>
      </c>
      <c r="F261" s="21">
        <f t="shared" si="20"/>
        <v>96</v>
      </c>
      <c r="G261" s="1">
        <v>261.67</v>
      </c>
      <c r="H261" s="22">
        <f t="shared" si="21"/>
        <v>25120.32</v>
      </c>
    </row>
    <row r="262" spans="1:8">
      <c r="A262" s="26">
        <v>42629</v>
      </c>
      <c r="B262" s="35">
        <v>4701289050</v>
      </c>
      <c r="C262" s="28"/>
      <c r="D262" s="28">
        <v>42679</v>
      </c>
      <c r="E262" s="28">
        <v>42775</v>
      </c>
      <c r="F262" s="21">
        <f t="shared" si="20"/>
        <v>96</v>
      </c>
      <c r="G262" s="1">
        <v>59.65</v>
      </c>
      <c r="H262" s="22">
        <f t="shared" si="21"/>
        <v>5726.4</v>
      </c>
    </row>
    <row r="263" spans="1:8">
      <c r="A263" s="26">
        <v>42629</v>
      </c>
      <c r="B263" s="35">
        <v>4701289051</v>
      </c>
      <c r="C263" s="28"/>
      <c r="D263" s="28">
        <v>42679</v>
      </c>
      <c r="E263" s="28">
        <v>42775</v>
      </c>
      <c r="F263" s="21">
        <f t="shared" si="20"/>
        <v>96</v>
      </c>
      <c r="G263" s="1">
        <v>55.23</v>
      </c>
      <c r="H263" s="22">
        <f t="shared" si="21"/>
        <v>5302.08</v>
      </c>
    </row>
    <row r="264" spans="1:8">
      <c r="A264" s="26">
        <v>42629</v>
      </c>
      <c r="B264" s="35">
        <v>4701289052</v>
      </c>
      <c r="C264" s="28"/>
      <c r="D264" s="28">
        <v>42679</v>
      </c>
      <c r="E264" s="28">
        <v>42775</v>
      </c>
      <c r="F264" s="21">
        <f t="shared" si="20"/>
        <v>96</v>
      </c>
      <c r="G264" s="1">
        <v>264.62</v>
      </c>
      <c r="H264" s="22">
        <f t="shared" si="21"/>
        <v>25403.52</v>
      </c>
    </row>
    <row r="265" spans="1:8">
      <c r="A265" s="26">
        <v>42629</v>
      </c>
      <c r="B265" s="35">
        <v>4701289053</v>
      </c>
      <c r="C265" s="28"/>
      <c r="D265" s="28">
        <v>42679</v>
      </c>
      <c r="E265" s="28">
        <v>42775</v>
      </c>
      <c r="F265" s="21">
        <f t="shared" si="20"/>
        <v>96</v>
      </c>
      <c r="G265" s="1">
        <v>358.9</v>
      </c>
      <c r="H265" s="22">
        <f t="shared" si="21"/>
        <v>34454.399999999994</v>
      </c>
    </row>
    <row r="266" spans="1:8">
      <c r="A266" s="26">
        <v>42629</v>
      </c>
      <c r="B266" s="35">
        <v>4701289054</v>
      </c>
      <c r="C266" s="28"/>
      <c r="D266" s="28">
        <v>42679</v>
      </c>
      <c r="E266" s="28">
        <v>42775</v>
      </c>
      <c r="F266" s="21">
        <f t="shared" si="20"/>
        <v>96</v>
      </c>
      <c r="G266" s="1">
        <v>49.62</v>
      </c>
      <c r="H266" s="22">
        <f t="shared" si="21"/>
        <v>4763.5199999999995</v>
      </c>
    </row>
    <row r="267" spans="1:8">
      <c r="A267" s="26">
        <v>42629</v>
      </c>
      <c r="B267" s="35">
        <v>4701289056</v>
      </c>
      <c r="C267" s="28"/>
      <c r="D267" s="28">
        <v>42679</v>
      </c>
      <c r="E267" s="28">
        <v>42775</v>
      </c>
      <c r="F267" s="21">
        <f t="shared" si="20"/>
        <v>96</v>
      </c>
      <c r="G267" s="1">
        <v>48.86</v>
      </c>
      <c r="H267" s="22">
        <f t="shared" si="21"/>
        <v>4690.5599999999995</v>
      </c>
    </row>
    <row r="268" spans="1:8">
      <c r="A268" s="26">
        <v>42629</v>
      </c>
      <c r="B268" s="35">
        <v>4701289057</v>
      </c>
      <c r="C268" s="28"/>
      <c r="D268" s="28">
        <v>42679</v>
      </c>
      <c r="E268" s="28">
        <v>42775</v>
      </c>
      <c r="F268" s="21">
        <f t="shared" si="20"/>
        <v>96</v>
      </c>
      <c r="G268" s="1">
        <v>495.1</v>
      </c>
      <c r="H268" s="22">
        <f t="shared" si="21"/>
        <v>47529.600000000006</v>
      </c>
    </row>
    <row r="269" spans="1:8">
      <c r="A269" s="26">
        <v>42629</v>
      </c>
      <c r="B269" s="35">
        <v>4701289058</v>
      </c>
      <c r="C269" s="28"/>
      <c r="D269" s="28">
        <v>42679</v>
      </c>
      <c r="E269" s="28">
        <v>42775</v>
      </c>
      <c r="F269" s="21">
        <f t="shared" si="20"/>
        <v>96</v>
      </c>
      <c r="G269" s="1">
        <v>1101.3399999999999</v>
      </c>
      <c r="H269" s="22">
        <f t="shared" si="21"/>
        <v>105728.63999999998</v>
      </c>
    </row>
    <row r="270" spans="1:8">
      <c r="A270" s="26">
        <v>42629</v>
      </c>
      <c r="B270" s="35">
        <v>4701289059</v>
      </c>
      <c r="C270" s="28"/>
      <c r="D270" s="28">
        <v>42679</v>
      </c>
      <c r="E270" s="28">
        <v>42775</v>
      </c>
      <c r="F270" s="21">
        <f t="shared" si="20"/>
        <v>96</v>
      </c>
      <c r="G270" s="1">
        <v>420.13</v>
      </c>
      <c r="H270" s="22">
        <f t="shared" si="21"/>
        <v>40332.479999999996</v>
      </c>
    </row>
    <row r="271" spans="1:8">
      <c r="A271" s="26">
        <v>42629</v>
      </c>
      <c r="B271" s="35">
        <v>4701289060</v>
      </c>
      <c r="C271" s="28"/>
      <c r="D271" s="28">
        <v>42679</v>
      </c>
      <c r="E271" s="28">
        <v>42775</v>
      </c>
      <c r="F271" s="21">
        <f t="shared" si="20"/>
        <v>96</v>
      </c>
      <c r="G271" s="1">
        <v>726.83</v>
      </c>
      <c r="H271" s="22">
        <f t="shared" si="21"/>
        <v>69775.680000000008</v>
      </c>
    </row>
    <row r="272" spans="1:8">
      <c r="A272" s="26">
        <v>42629</v>
      </c>
      <c r="B272" s="35">
        <v>4701289061</v>
      </c>
      <c r="C272" s="28"/>
      <c r="D272" s="28">
        <v>42679</v>
      </c>
      <c r="E272" s="28">
        <v>42775</v>
      </c>
      <c r="F272" s="21">
        <f t="shared" si="20"/>
        <v>96</v>
      </c>
      <c r="G272" s="1">
        <v>711.27</v>
      </c>
      <c r="H272" s="22">
        <f t="shared" si="21"/>
        <v>68281.919999999998</v>
      </c>
    </row>
    <row r="273" spans="1:8">
      <c r="A273" s="26">
        <v>42629</v>
      </c>
      <c r="B273" s="35">
        <v>4701289062</v>
      </c>
      <c r="C273" s="28"/>
      <c r="D273" s="28">
        <v>42679</v>
      </c>
      <c r="E273" s="28">
        <v>42775</v>
      </c>
      <c r="F273" s="21">
        <f t="shared" si="20"/>
        <v>96</v>
      </c>
      <c r="G273" s="1">
        <v>267.63</v>
      </c>
      <c r="H273" s="22">
        <f t="shared" si="21"/>
        <v>25692.48</v>
      </c>
    </row>
    <row r="274" spans="1:8">
      <c r="A274" s="26">
        <v>42629</v>
      </c>
      <c r="B274" s="35">
        <v>4701289063</v>
      </c>
      <c r="C274" s="28"/>
      <c r="D274" s="28">
        <v>42679</v>
      </c>
      <c r="E274" s="28">
        <v>42775</v>
      </c>
      <c r="F274" s="21">
        <f t="shared" si="20"/>
        <v>96</v>
      </c>
      <c r="G274" s="1">
        <v>97.08</v>
      </c>
      <c r="H274" s="22">
        <f t="shared" si="21"/>
        <v>9319.68</v>
      </c>
    </row>
    <row r="275" spans="1:8">
      <c r="A275" s="26">
        <v>42629</v>
      </c>
      <c r="B275" s="35">
        <v>4701289064</v>
      </c>
      <c r="C275" s="28"/>
      <c r="D275" s="28">
        <v>42679</v>
      </c>
      <c r="E275" s="28">
        <v>42775</v>
      </c>
      <c r="F275" s="21">
        <f t="shared" si="20"/>
        <v>96</v>
      </c>
      <c r="G275" s="1">
        <v>51.03</v>
      </c>
      <c r="H275" s="22">
        <f t="shared" si="21"/>
        <v>4898.88</v>
      </c>
    </row>
    <row r="276" spans="1:8">
      <c r="A276" s="26">
        <v>42629</v>
      </c>
      <c r="B276" s="35">
        <v>4701289065</v>
      </c>
      <c r="C276" s="28"/>
      <c r="D276" s="28">
        <v>42679</v>
      </c>
      <c r="E276" s="28">
        <v>42775</v>
      </c>
      <c r="F276" s="21">
        <f t="shared" si="20"/>
        <v>96</v>
      </c>
      <c r="G276" s="1">
        <v>72.650000000000006</v>
      </c>
      <c r="H276" s="22">
        <f t="shared" si="21"/>
        <v>6974.4000000000005</v>
      </c>
    </row>
    <row r="277" spans="1:8">
      <c r="A277" s="26">
        <v>42629</v>
      </c>
      <c r="B277" s="35">
        <v>4701289066</v>
      </c>
      <c r="C277" s="28"/>
      <c r="D277" s="28">
        <v>42679</v>
      </c>
      <c r="E277" s="28">
        <v>42775</v>
      </c>
      <c r="F277" s="21">
        <f t="shared" si="20"/>
        <v>96</v>
      </c>
      <c r="G277" s="1">
        <v>38.06</v>
      </c>
      <c r="H277" s="22">
        <f t="shared" si="21"/>
        <v>3653.76</v>
      </c>
    </row>
    <row r="278" spans="1:8">
      <c r="A278" s="26">
        <v>42629</v>
      </c>
      <c r="B278" s="35">
        <v>4701289067</v>
      </c>
      <c r="C278" s="28"/>
      <c r="D278" s="28">
        <v>42679</v>
      </c>
      <c r="E278" s="28">
        <v>42775</v>
      </c>
      <c r="F278" s="21">
        <f t="shared" si="20"/>
        <v>96</v>
      </c>
      <c r="G278" s="1">
        <v>34.61</v>
      </c>
      <c r="H278" s="22">
        <f t="shared" si="21"/>
        <v>3322.56</v>
      </c>
    </row>
    <row r="279" spans="1:8">
      <c r="A279" s="26">
        <v>42629</v>
      </c>
      <c r="B279" s="35">
        <v>4701289068</v>
      </c>
      <c r="C279" s="28"/>
      <c r="D279" s="28">
        <v>42679</v>
      </c>
      <c r="E279" s="28">
        <v>42775</v>
      </c>
      <c r="F279" s="21">
        <f t="shared" si="20"/>
        <v>96</v>
      </c>
      <c r="G279" s="1">
        <v>27.4</v>
      </c>
      <c r="H279" s="22">
        <f t="shared" si="21"/>
        <v>2630.3999999999996</v>
      </c>
    </row>
    <row r="280" spans="1:8">
      <c r="A280" s="26">
        <v>42629</v>
      </c>
      <c r="B280" s="35">
        <v>4701289069</v>
      </c>
      <c r="C280" s="28"/>
      <c r="D280" s="28">
        <v>42679</v>
      </c>
      <c r="E280" s="28">
        <v>42775</v>
      </c>
      <c r="F280" s="21">
        <f t="shared" si="20"/>
        <v>96</v>
      </c>
      <c r="G280" s="1">
        <v>28.18</v>
      </c>
      <c r="H280" s="22">
        <f t="shared" si="21"/>
        <v>2705.2799999999997</v>
      </c>
    </row>
    <row r="281" spans="1:8">
      <c r="A281" s="26">
        <v>42629</v>
      </c>
      <c r="B281" s="35">
        <v>4701289070</v>
      </c>
      <c r="C281" s="28"/>
      <c r="D281" s="28">
        <v>42679</v>
      </c>
      <c r="E281" s="28">
        <v>42775</v>
      </c>
      <c r="F281" s="21">
        <f t="shared" si="20"/>
        <v>96</v>
      </c>
      <c r="G281" s="1">
        <v>2540.9299999999998</v>
      </c>
      <c r="H281" s="22">
        <f t="shared" si="21"/>
        <v>243929.27999999997</v>
      </c>
    </row>
    <row r="282" spans="1:8">
      <c r="A282" s="26">
        <v>42629</v>
      </c>
      <c r="B282" s="35">
        <v>4701289071</v>
      </c>
      <c r="C282" s="28"/>
      <c r="D282" s="28">
        <v>42679</v>
      </c>
      <c r="E282" s="28">
        <v>42775</v>
      </c>
      <c r="F282" s="21">
        <f t="shared" si="20"/>
        <v>96</v>
      </c>
      <c r="G282" s="1">
        <v>171.8</v>
      </c>
      <c r="H282" s="22">
        <f t="shared" si="21"/>
        <v>16492.800000000003</v>
      </c>
    </row>
    <row r="283" spans="1:8">
      <c r="A283" s="26">
        <v>42629</v>
      </c>
      <c r="B283" s="35">
        <v>4701291122</v>
      </c>
      <c r="C283" s="28"/>
      <c r="D283" s="28">
        <v>42679</v>
      </c>
      <c r="E283" s="28">
        <v>42775</v>
      </c>
      <c r="F283" s="21">
        <f t="shared" si="20"/>
        <v>96</v>
      </c>
      <c r="G283" s="1">
        <v>537.29</v>
      </c>
      <c r="H283" s="22">
        <f t="shared" si="21"/>
        <v>51579.839999999997</v>
      </c>
    </row>
    <row r="284" spans="1:8">
      <c r="A284" s="26">
        <v>42629</v>
      </c>
      <c r="B284" s="35">
        <v>4701291123</v>
      </c>
      <c r="C284" s="28"/>
      <c r="D284" s="28">
        <v>42679</v>
      </c>
      <c r="E284" s="28">
        <v>42775</v>
      </c>
      <c r="F284" s="21">
        <f t="shared" si="20"/>
        <v>96</v>
      </c>
      <c r="G284" s="1">
        <v>2053.63</v>
      </c>
      <c r="H284" s="22">
        <f t="shared" si="21"/>
        <v>197148.48</v>
      </c>
    </row>
    <row r="285" spans="1:8">
      <c r="A285" s="26">
        <v>42629</v>
      </c>
      <c r="B285" s="35">
        <v>4701291124</v>
      </c>
      <c r="C285" s="28"/>
      <c r="D285" s="28">
        <v>42679</v>
      </c>
      <c r="E285" s="28">
        <v>42775</v>
      </c>
      <c r="F285" s="21">
        <f t="shared" si="20"/>
        <v>96</v>
      </c>
      <c r="G285" s="1">
        <v>244.74</v>
      </c>
      <c r="H285" s="22">
        <f t="shared" si="21"/>
        <v>23495.040000000001</v>
      </c>
    </row>
    <row r="286" spans="1:8">
      <c r="A286" s="26">
        <v>42629</v>
      </c>
      <c r="B286" s="35">
        <v>4701291125</v>
      </c>
      <c r="C286" s="28"/>
      <c r="D286" s="28">
        <v>42679</v>
      </c>
      <c r="E286" s="28">
        <v>42775</v>
      </c>
      <c r="F286" s="21">
        <f t="shared" si="20"/>
        <v>96</v>
      </c>
      <c r="G286" s="1">
        <v>766.31</v>
      </c>
      <c r="H286" s="22">
        <f t="shared" si="21"/>
        <v>73565.759999999995</v>
      </c>
    </row>
    <row r="287" spans="1:8">
      <c r="A287" s="26">
        <v>42629</v>
      </c>
      <c r="B287" s="35">
        <v>4701291126</v>
      </c>
      <c r="C287" s="28"/>
      <c r="D287" s="28">
        <v>42679</v>
      </c>
      <c r="E287" s="28">
        <v>42775</v>
      </c>
      <c r="F287" s="21">
        <f t="shared" si="20"/>
        <v>96</v>
      </c>
      <c r="G287" s="1">
        <v>29.22</v>
      </c>
      <c r="H287" s="22">
        <f t="shared" si="21"/>
        <v>2805.12</v>
      </c>
    </row>
    <row r="288" spans="1:8">
      <c r="A288" s="26">
        <v>42629</v>
      </c>
      <c r="B288" s="35">
        <v>4701291127</v>
      </c>
      <c r="C288" s="28"/>
      <c r="D288" s="28">
        <v>42679</v>
      </c>
      <c r="E288" s="28">
        <v>42775</v>
      </c>
      <c r="F288" s="21">
        <f t="shared" si="20"/>
        <v>96</v>
      </c>
      <c r="G288" s="1">
        <v>950.69</v>
      </c>
      <c r="H288" s="22">
        <f t="shared" si="21"/>
        <v>91266.240000000005</v>
      </c>
    </row>
    <row r="289" spans="1:8">
      <c r="A289" s="26">
        <v>42629</v>
      </c>
      <c r="B289" s="35">
        <v>4701291128</v>
      </c>
      <c r="C289" s="28"/>
      <c r="D289" s="28">
        <v>42679</v>
      </c>
      <c r="E289" s="28">
        <v>42775</v>
      </c>
      <c r="F289" s="21">
        <f t="shared" si="20"/>
        <v>96</v>
      </c>
      <c r="G289" s="1">
        <v>29.98</v>
      </c>
      <c r="H289" s="22">
        <f t="shared" si="21"/>
        <v>2878.08</v>
      </c>
    </row>
    <row r="290" spans="1:8">
      <c r="A290" s="26">
        <v>42629</v>
      </c>
      <c r="B290" s="35">
        <v>4701291129</v>
      </c>
      <c r="C290" s="28"/>
      <c r="D290" s="28">
        <v>42679</v>
      </c>
      <c r="E290" s="28">
        <v>42775</v>
      </c>
      <c r="F290" s="21">
        <f t="shared" si="20"/>
        <v>96</v>
      </c>
      <c r="G290" s="1">
        <v>1000.79</v>
      </c>
      <c r="H290" s="22">
        <f t="shared" si="21"/>
        <v>96075.839999999997</v>
      </c>
    </row>
    <row r="291" spans="1:8">
      <c r="A291" s="26">
        <v>42629</v>
      </c>
      <c r="B291" s="35">
        <v>4701291130</v>
      </c>
      <c r="C291" s="28"/>
      <c r="D291" s="28">
        <v>42679</v>
      </c>
      <c r="E291" s="28">
        <v>42775</v>
      </c>
      <c r="F291" s="21">
        <f t="shared" si="20"/>
        <v>96</v>
      </c>
      <c r="G291" s="1">
        <v>48.17</v>
      </c>
      <c r="H291" s="22">
        <f t="shared" si="21"/>
        <v>4624.32</v>
      </c>
    </row>
    <row r="292" spans="1:8">
      <c r="A292" s="26">
        <v>42629</v>
      </c>
      <c r="B292" s="35">
        <v>4701291131</v>
      </c>
      <c r="C292" s="28"/>
      <c r="D292" s="28">
        <v>42679</v>
      </c>
      <c r="E292" s="28">
        <v>42775</v>
      </c>
      <c r="F292" s="21">
        <f t="shared" si="20"/>
        <v>96</v>
      </c>
      <c r="G292" s="1">
        <v>28.65</v>
      </c>
      <c r="H292" s="22">
        <f t="shared" si="21"/>
        <v>2750.3999999999996</v>
      </c>
    </row>
    <row r="293" spans="1:8">
      <c r="A293" s="26">
        <v>42629</v>
      </c>
      <c r="B293" s="35">
        <v>4701291132</v>
      </c>
      <c r="C293" s="28"/>
      <c r="D293" s="28">
        <v>42679</v>
      </c>
      <c r="E293" s="28">
        <v>42775</v>
      </c>
      <c r="F293" s="21">
        <f t="shared" si="20"/>
        <v>96</v>
      </c>
      <c r="G293" s="1">
        <v>82.62</v>
      </c>
      <c r="H293" s="22">
        <f t="shared" si="21"/>
        <v>7931.52</v>
      </c>
    </row>
    <row r="294" spans="1:8">
      <c r="A294" s="26">
        <v>42629</v>
      </c>
      <c r="B294" s="35">
        <v>4701291841</v>
      </c>
      <c r="C294" s="28"/>
      <c r="D294" s="28">
        <v>42679</v>
      </c>
      <c r="E294" s="28">
        <v>42775</v>
      </c>
      <c r="F294" s="21">
        <f t="shared" si="20"/>
        <v>96</v>
      </c>
      <c r="G294" s="1">
        <v>101.8</v>
      </c>
      <c r="H294" s="22">
        <f t="shared" si="21"/>
        <v>9772.7999999999993</v>
      </c>
    </row>
    <row r="295" spans="1:8">
      <c r="A295" s="26">
        <v>42629</v>
      </c>
      <c r="B295" s="35">
        <v>4701291843</v>
      </c>
      <c r="C295" s="28"/>
      <c r="D295" s="28">
        <v>42679</v>
      </c>
      <c r="E295" s="28">
        <v>42775</v>
      </c>
      <c r="F295" s="21">
        <f t="shared" si="20"/>
        <v>96</v>
      </c>
      <c r="G295" s="1">
        <v>208.11</v>
      </c>
      <c r="H295" s="22">
        <f t="shared" si="21"/>
        <v>19978.560000000001</v>
      </c>
    </row>
    <row r="296" spans="1:8">
      <c r="A296" s="26">
        <v>42629</v>
      </c>
      <c r="B296" s="35">
        <v>4701292041</v>
      </c>
      <c r="C296" s="28"/>
      <c r="D296" s="28">
        <v>42679</v>
      </c>
      <c r="E296" s="28">
        <v>42775</v>
      </c>
      <c r="F296" s="21">
        <f t="shared" si="20"/>
        <v>96</v>
      </c>
      <c r="G296" s="1">
        <v>641.76</v>
      </c>
      <c r="H296" s="22">
        <f t="shared" si="21"/>
        <v>61608.959999999999</v>
      </c>
    </row>
    <row r="297" spans="1:8">
      <c r="A297" s="26">
        <v>42716</v>
      </c>
      <c r="B297" s="35">
        <v>4701666548</v>
      </c>
      <c r="C297" s="28"/>
      <c r="D297" s="28">
        <v>42807</v>
      </c>
      <c r="E297" s="28">
        <v>42810</v>
      </c>
      <c r="F297" s="21">
        <f t="shared" si="20"/>
        <v>3</v>
      </c>
      <c r="G297" s="1">
        <v>40.82</v>
      </c>
      <c r="H297" s="22">
        <f t="shared" si="21"/>
        <v>122.46000000000001</v>
      </c>
    </row>
    <row r="298" spans="1:8">
      <c r="A298" s="26">
        <v>42716</v>
      </c>
      <c r="B298" s="35">
        <v>4701688036</v>
      </c>
      <c r="C298" s="28"/>
      <c r="D298" s="28">
        <v>42807</v>
      </c>
      <c r="E298" s="28">
        <v>42810</v>
      </c>
      <c r="F298" s="21">
        <f t="shared" si="20"/>
        <v>3</v>
      </c>
      <c r="G298" s="1">
        <v>172.84</v>
      </c>
      <c r="H298" s="22">
        <f t="shared" si="21"/>
        <v>518.52</v>
      </c>
    </row>
    <row r="299" spans="1:8">
      <c r="A299" s="26">
        <v>42716</v>
      </c>
      <c r="B299" s="35">
        <v>4701688042</v>
      </c>
      <c r="C299" s="28"/>
      <c r="D299" s="28">
        <v>42807</v>
      </c>
      <c r="E299" s="28">
        <v>42810</v>
      </c>
      <c r="F299" s="21">
        <f t="shared" si="20"/>
        <v>3</v>
      </c>
      <c r="G299" s="1">
        <v>38.700000000000003</v>
      </c>
      <c r="H299" s="22">
        <f t="shared" si="21"/>
        <v>116.10000000000001</v>
      </c>
    </row>
    <row r="300" spans="1:8">
      <c r="A300" s="26">
        <v>42749</v>
      </c>
      <c r="B300" s="35">
        <v>4800041717</v>
      </c>
      <c r="C300" s="28"/>
      <c r="D300" s="28">
        <v>42786</v>
      </c>
      <c r="E300" s="28">
        <v>42782</v>
      </c>
      <c r="F300" s="21">
        <f t="shared" si="20"/>
        <v>-4</v>
      </c>
      <c r="G300" s="1">
        <v>1339.05</v>
      </c>
      <c r="H300" s="22">
        <f t="shared" si="21"/>
        <v>-5356.2</v>
      </c>
    </row>
    <row r="301" spans="1:8">
      <c r="A301" s="26">
        <v>42749</v>
      </c>
      <c r="B301" s="35">
        <v>4800041718</v>
      </c>
      <c r="C301" s="28"/>
      <c r="D301" s="28">
        <v>42786</v>
      </c>
      <c r="E301" s="28">
        <v>42782</v>
      </c>
      <c r="F301" s="21">
        <f t="shared" ref="F301:F364" si="22">E301-D301</f>
        <v>-4</v>
      </c>
      <c r="G301" s="1">
        <v>82.4</v>
      </c>
      <c r="H301" s="22">
        <f t="shared" ref="H301:H364" si="23">G301*F301</f>
        <v>-329.6</v>
      </c>
    </row>
    <row r="302" spans="1:8">
      <c r="A302" s="26">
        <v>42749</v>
      </c>
      <c r="B302" s="35">
        <v>4800041719</v>
      </c>
      <c r="C302" s="28"/>
      <c r="D302" s="28">
        <v>42786</v>
      </c>
      <c r="E302" s="28">
        <v>42782</v>
      </c>
      <c r="F302" s="21">
        <f t="shared" si="22"/>
        <v>-4</v>
      </c>
      <c r="G302" s="1">
        <v>257.52999999999997</v>
      </c>
      <c r="H302" s="22">
        <f t="shared" si="23"/>
        <v>-1030.1199999999999</v>
      </c>
    </row>
    <row r="303" spans="1:8">
      <c r="A303" s="26">
        <v>42749</v>
      </c>
      <c r="B303" s="35">
        <v>4800041720</v>
      </c>
      <c r="C303" s="28"/>
      <c r="D303" s="28">
        <v>42786</v>
      </c>
      <c r="E303" s="28">
        <v>42782</v>
      </c>
      <c r="F303" s="21">
        <f t="shared" si="22"/>
        <v>-4</v>
      </c>
      <c r="G303" s="1">
        <v>2.79</v>
      </c>
      <c r="H303" s="22">
        <f t="shared" si="23"/>
        <v>-11.16</v>
      </c>
    </row>
    <row r="304" spans="1:8">
      <c r="A304" s="26">
        <v>42749</v>
      </c>
      <c r="B304" s="35">
        <v>4800041721</v>
      </c>
      <c r="C304" s="28"/>
      <c r="D304" s="28">
        <v>42786</v>
      </c>
      <c r="E304" s="28">
        <v>42782</v>
      </c>
      <c r="F304" s="21">
        <f t="shared" si="22"/>
        <v>-4</v>
      </c>
      <c r="G304" s="1">
        <v>2771.35</v>
      </c>
      <c r="H304" s="22">
        <f t="shared" si="23"/>
        <v>-11085.4</v>
      </c>
    </row>
    <row r="305" spans="1:8">
      <c r="A305" s="26">
        <v>42749</v>
      </c>
      <c r="B305" s="35">
        <v>4800041722</v>
      </c>
      <c r="C305" s="28"/>
      <c r="D305" s="28">
        <v>42786</v>
      </c>
      <c r="E305" s="28">
        <v>42782</v>
      </c>
      <c r="F305" s="21">
        <f t="shared" si="22"/>
        <v>-4</v>
      </c>
      <c r="G305" s="1">
        <v>1940.73</v>
      </c>
      <c r="H305" s="22">
        <f t="shared" si="23"/>
        <v>-7762.92</v>
      </c>
    </row>
    <row r="306" spans="1:8">
      <c r="A306" s="26">
        <v>42749</v>
      </c>
      <c r="B306" s="35">
        <v>4800041723</v>
      </c>
      <c r="C306" s="28"/>
      <c r="D306" s="28">
        <v>42786</v>
      </c>
      <c r="E306" s="28">
        <v>42782</v>
      </c>
      <c r="F306" s="21">
        <f t="shared" si="22"/>
        <v>-4</v>
      </c>
      <c r="G306" s="1">
        <v>2021.25</v>
      </c>
      <c r="H306" s="22">
        <f t="shared" si="23"/>
        <v>-8085</v>
      </c>
    </row>
    <row r="307" spans="1:8">
      <c r="A307" s="26">
        <v>42749</v>
      </c>
      <c r="B307" s="35">
        <v>4800041724</v>
      </c>
      <c r="C307" s="28"/>
      <c r="D307" s="28">
        <v>42786</v>
      </c>
      <c r="E307" s="28">
        <v>42782</v>
      </c>
      <c r="F307" s="21">
        <f t="shared" si="22"/>
        <v>-4</v>
      </c>
      <c r="G307" s="1">
        <v>616.05999999999995</v>
      </c>
      <c r="H307" s="22">
        <f t="shared" si="23"/>
        <v>-2464.2399999999998</v>
      </c>
    </row>
    <row r="308" spans="1:8">
      <c r="A308" s="26">
        <v>42749</v>
      </c>
      <c r="B308" s="35">
        <v>4800041725</v>
      </c>
      <c r="C308" s="28"/>
      <c r="D308" s="28">
        <v>42786</v>
      </c>
      <c r="E308" s="28">
        <v>42782</v>
      </c>
      <c r="F308" s="21">
        <f t="shared" si="22"/>
        <v>-4</v>
      </c>
      <c r="G308" s="1">
        <v>35.94</v>
      </c>
      <c r="H308" s="22">
        <f t="shared" si="23"/>
        <v>-143.76</v>
      </c>
    </row>
    <row r="309" spans="1:8">
      <c r="A309" s="26">
        <v>42749</v>
      </c>
      <c r="B309" s="35">
        <v>4800041726</v>
      </c>
      <c r="C309" s="28"/>
      <c r="D309" s="28">
        <v>42786</v>
      </c>
      <c r="E309" s="28">
        <v>42782</v>
      </c>
      <c r="F309" s="21">
        <f t="shared" si="22"/>
        <v>-4</v>
      </c>
      <c r="G309" s="1">
        <v>28.26</v>
      </c>
      <c r="H309" s="22">
        <f t="shared" si="23"/>
        <v>-113.04</v>
      </c>
    </row>
    <row r="310" spans="1:8">
      <c r="A310" s="26">
        <v>42749</v>
      </c>
      <c r="B310" s="35">
        <v>4800041727</v>
      </c>
      <c r="C310" s="28"/>
      <c r="D310" s="28">
        <v>42786</v>
      </c>
      <c r="E310" s="28">
        <v>42782</v>
      </c>
      <c r="F310" s="21">
        <f t="shared" si="22"/>
        <v>-4</v>
      </c>
      <c r="G310" s="1">
        <v>27.4</v>
      </c>
      <c r="H310" s="22">
        <f t="shared" si="23"/>
        <v>-109.6</v>
      </c>
    </row>
    <row r="311" spans="1:8">
      <c r="A311" s="26">
        <v>42749</v>
      </c>
      <c r="B311" s="35">
        <v>4800041728</v>
      </c>
      <c r="C311" s="28"/>
      <c r="D311" s="28">
        <v>42786</v>
      </c>
      <c r="E311" s="28">
        <v>42782</v>
      </c>
      <c r="F311" s="21">
        <f t="shared" si="22"/>
        <v>-4</v>
      </c>
      <c r="G311" s="1">
        <v>38.06</v>
      </c>
      <c r="H311" s="22">
        <f t="shared" si="23"/>
        <v>-152.24</v>
      </c>
    </row>
    <row r="312" spans="1:8">
      <c r="A312" s="26">
        <v>42749</v>
      </c>
      <c r="B312" s="35">
        <v>4800042046</v>
      </c>
      <c r="C312" s="28"/>
      <c r="D312" s="28">
        <v>42786</v>
      </c>
      <c r="E312" s="28">
        <v>42782</v>
      </c>
      <c r="F312" s="21">
        <f t="shared" si="22"/>
        <v>-4</v>
      </c>
      <c r="G312" s="1">
        <v>1406.32</v>
      </c>
      <c r="H312" s="22">
        <f t="shared" si="23"/>
        <v>-5625.28</v>
      </c>
    </row>
    <row r="313" spans="1:8">
      <c r="A313" s="26">
        <v>42749</v>
      </c>
      <c r="B313" s="35">
        <v>4800042310</v>
      </c>
      <c r="C313" s="28"/>
      <c r="D313" s="28">
        <v>42786</v>
      </c>
      <c r="E313" s="28">
        <v>42782</v>
      </c>
      <c r="F313" s="21">
        <f t="shared" si="22"/>
        <v>-4</v>
      </c>
      <c r="G313" s="1">
        <v>1645.9</v>
      </c>
      <c r="H313" s="22">
        <f t="shared" si="23"/>
        <v>-6583.6</v>
      </c>
    </row>
    <row r="314" spans="1:8">
      <c r="A314" s="26">
        <v>42749</v>
      </c>
      <c r="B314" s="35">
        <v>4800043681</v>
      </c>
      <c r="C314" s="28"/>
      <c r="D314" s="28">
        <v>42786</v>
      </c>
      <c r="E314" s="28">
        <v>42782</v>
      </c>
      <c r="F314" s="21">
        <f t="shared" si="22"/>
        <v>-4</v>
      </c>
      <c r="G314" s="1">
        <v>939.88</v>
      </c>
      <c r="H314" s="22">
        <f t="shared" si="23"/>
        <v>-3759.52</v>
      </c>
    </row>
    <row r="315" spans="1:8">
      <c r="A315" s="26">
        <v>42749</v>
      </c>
      <c r="B315" s="35">
        <v>4800046503</v>
      </c>
      <c r="C315" s="28"/>
      <c r="D315" s="28">
        <v>42786</v>
      </c>
      <c r="E315" s="28">
        <v>42782</v>
      </c>
      <c r="F315" s="21">
        <f t="shared" si="22"/>
        <v>-4</v>
      </c>
      <c r="G315" s="1">
        <v>324.48</v>
      </c>
      <c r="H315" s="22">
        <f t="shared" si="23"/>
        <v>-1297.92</v>
      </c>
    </row>
    <row r="316" spans="1:8">
      <c r="A316" s="26">
        <v>42749</v>
      </c>
      <c r="B316" s="35">
        <v>4800046505</v>
      </c>
      <c r="C316" s="28"/>
      <c r="D316" s="28">
        <v>42786</v>
      </c>
      <c r="E316" s="28">
        <v>42782</v>
      </c>
      <c r="F316" s="21">
        <f t="shared" si="22"/>
        <v>-4</v>
      </c>
      <c r="G316" s="1">
        <v>309.33</v>
      </c>
      <c r="H316" s="22">
        <f t="shared" si="23"/>
        <v>-1237.32</v>
      </c>
    </row>
    <row r="317" spans="1:8">
      <c r="A317" s="26">
        <v>42749</v>
      </c>
      <c r="B317" s="35">
        <v>4800047267</v>
      </c>
      <c r="C317" s="28"/>
      <c r="D317" s="28">
        <v>42786</v>
      </c>
      <c r="E317" s="28">
        <v>42782</v>
      </c>
      <c r="F317" s="21">
        <f t="shared" si="22"/>
        <v>-4</v>
      </c>
      <c r="G317" s="1">
        <v>2260.1</v>
      </c>
      <c r="H317" s="22">
        <f t="shared" si="23"/>
        <v>-9040.4</v>
      </c>
    </row>
    <row r="318" spans="1:8">
      <c r="A318" s="26">
        <v>42749</v>
      </c>
      <c r="B318" s="35">
        <v>4800048534</v>
      </c>
      <c r="C318" s="28"/>
      <c r="D318" s="28">
        <v>42786</v>
      </c>
      <c r="E318" s="28">
        <v>42782</v>
      </c>
      <c r="F318" s="21">
        <f t="shared" si="22"/>
        <v>-4</v>
      </c>
      <c r="G318" s="1">
        <v>1135.28</v>
      </c>
      <c r="H318" s="22">
        <f t="shared" si="23"/>
        <v>-4541.12</v>
      </c>
    </row>
    <row r="319" spans="1:8">
      <c r="A319" s="26">
        <v>42749</v>
      </c>
      <c r="B319" s="35">
        <v>4800048535</v>
      </c>
      <c r="C319" s="28"/>
      <c r="D319" s="28">
        <v>42786</v>
      </c>
      <c r="E319" s="28">
        <v>42782</v>
      </c>
      <c r="F319" s="21">
        <f t="shared" si="22"/>
        <v>-4</v>
      </c>
      <c r="G319" s="1">
        <v>27.4</v>
      </c>
      <c r="H319" s="22">
        <f t="shared" si="23"/>
        <v>-109.6</v>
      </c>
    </row>
    <row r="320" spans="1:8">
      <c r="A320" s="26">
        <v>42749</v>
      </c>
      <c r="B320" s="35">
        <v>4800048536</v>
      </c>
      <c r="C320" s="28"/>
      <c r="D320" s="28">
        <v>42786</v>
      </c>
      <c r="E320" s="28">
        <v>42782</v>
      </c>
      <c r="F320" s="21">
        <f t="shared" si="22"/>
        <v>-4</v>
      </c>
      <c r="G320" s="1">
        <v>1830.02</v>
      </c>
      <c r="H320" s="22">
        <f t="shared" si="23"/>
        <v>-7320.08</v>
      </c>
    </row>
    <row r="321" spans="1:8">
      <c r="A321" s="26">
        <v>42749</v>
      </c>
      <c r="B321" s="35">
        <v>4800048537</v>
      </c>
      <c r="C321" s="28"/>
      <c r="D321" s="28">
        <v>42786</v>
      </c>
      <c r="E321" s="28">
        <v>42782</v>
      </c>
      <c r="F321" s="21">
        <f t="shared" si="22"/>
        <v>-4</v>
      </c>
      <c r="G321" s="1">
        <v>145.59</v>
      </c>
      <c r="H321" s="22">
        <f t="shared" si="23"/>
        <v>-582.36</v>
      </c>
    </row>
    <row r="322" spans="1:8">
      <c r="A322" s="26">
        <v>42749</v>
      </c>
      <c r="B322" s="35">
        <v>4800048538</v>
      </c>
      <c r="C322" s="28"/>
      <c r="D322" s="28">
        <v>42786</v>
      </c>
      <c r="E322" s="28">
        <v>42782</v>
      </c>
      <c r="F322" s="21">
        <f t="shared" si="22"/>
        <v>-4</v>
      </c>
      <c r="G322" s="1">
        <v>27.82</v>
      </c>
      <c r="H322" s="22">
        <f t="shared" si="23"/>
        <v>-111.28</v>
      </c>
    </row>
    <row r="323" spans="1:8">
      <c r="A323" s="26">
        <v>42749</v>
      </c>
      <c r="B323" s="35">
        <v>4800048539</v>
      </c>
      <c r="C323" s="28"/>
      <c r="D323" s="28">
        <v>42786</v>
      </c>
      <c r="E323" s="28">
        <v>42782</v>
      </c>
      <c r="F323" s="21">
        <f t="shared" si="22"/>
        <v>-4</v>
      </c>
      <c r="G323" s="1">
        <v>27.4</v>
      </c>
      <c r="H323" s="22">
        <f t="shared" si="23"/>
        <v>-109.6</v>
      </c>
    </row>
    <row r="324" spans="1:8">
      <c r="A324" s="26">
        <v>42749</v>
      </c>
      <c r="B324" s="35">
        <v>4800048540</v>
      </c>
      <c r="C324" s="28"/>
      <c r="D324" s="28">
        <v>42786</v>
      </c>
      <c r="E324" s="28">
        <v>42782</v>
      </c>
      <c r="F324" s="21">
        <f t="shared" si="22"/>
        <v>-4</v>
      </c>
      <c r="G324" s="1">
        <v>937.25</v>
      </c>
      <c r="H324" s="22">
        <f t="shared" si="23"/>
        <v>-3749</v>
      </c>
    </row>
    <row r="325" spans="1:8">
      <c r="A325" s="26">
        <v>42749</v>
      </c>
      <c r="B325" s="35">
        <v>4800052038</v>
      </c>
      <c r="C325" s="28"/>
      <c r="D325" s="28">
        <v>42786</v>
      </c>
      <c r="E325" s="28">
        <v>42782</v>
      </c>
      <c r="F325" s="21">
        <f t="shared" si="22"/>
        <v>-4</v>
      </c>
      <c r="G325" s="1">
        <v>964.12</v>
      </c>
      <c r="H325" s="22">
        <f t="shared" si="23"/>
        <v>-3856.48</v>
      </c>
    </row>
    <row r="326" spans="1:8">
      <c r="A326" s="26">
        <v>42749</v>
      </c>
      <c r="B326" s="35">
        <v>4800052039</v>
      </c>
      <c r="C326" s="28"/>
      <c r="D326" s="28">
        <v>42786</v>
      </c>
      <c r="E326" s="28">
        <v>42782</v>
      </c>
      <c r="F326" s="21">
        <f t="shared" si="22"/>
        <v>-4</v>
      </c>
      <c r="G326" s="1">
        <v>2709.17</v>
      </c>
      <c r="H326" s="22">
        <f t="shared" si="23"/>
        <v>-10836.68</v>
      </c>
    </row>
    <row r="327" spans="1:8">
      <c r="A327" s="26">
        <v>42749</v>
      </c>
      <c r="B327" s="35">
        <v>4800052040</v>
      </c>
      <c r="C327" s="28"/>
      <c r="D327" s="28">
        <v>42786</v>
      </c>
      <c r="E327" s="28">
        <v>42782</v>
      </c>
      <c r="F327" s="21">
        <f t="shared" si="22"/>
        <v>-4</v>
      </c>
      <c r="G327" s="1">
        <v>1344.95</v>
      </c>
      <c r="H327" s="22">
        <f t="shared" si="23"/>
        <v>-5379.8</v>
      </c>
    </row>
    <row r="328" spans="1:8">
      <c r="A328" s="26">
        <v>42749</v>
      </c>
      <c r="B328" s="35">
        <v>4800052041</v>
      </c>
      <c r="C328" s="28"/>
      <c r="D328" s="28">
        <v>42786</v>
      </c>
      <c r="E328" s="28">
        <v>42782</v>
      </c>
      <c r="F328" s="21">
        <f t="shared" si="22"/>
        <v>-4</v>
      </c>
      <c r="G328" s="1">
        <v>3573.99</v>
      </c>
      <c r="H328" s="22">
        <f t="shared" si="23"/>
        <v>-14295.96</v>
      </c>
    </row>
    <row r="329" spans="1:8">
      <c r="A329" s="26">
        <v>42749</v>
      </c>
      <c r="B329" s="35">
        <v>4800052042</v>
      </c>
      <c r="C329" s="28"/>
      <c r="D329" s="28">
        <v>42786</v>
      </c>
      <c r="E329" s="28">
        <v>42782</v>
      </c>
      <c r="F329" s="21">
        <f t="shared" si="22"/>
        <v>-4</v>
      </c>
      <c r="G329" s="1">
        <v>98.04</v>
      </c>
      <c r="H329" s="22">
        <f t="shared" si="23"/>
        <v>-392.16</v>
      </c>
    </row>
    <row r="330" spans="1:8">
      <c r="A330" s="26">
        <v>42749</v>
      </c>
      <c r="B330" s="35">
        <v>4800052043</v>
      </c>
      <c r="C330" s="28"/>
      <c r="D330" s="28">
        <v>42786</v>
      </c>
      <c r="E330" s="28">
        <v>42782</v>
      </c>
      <c r="F330" s="21">
        <f t="shared" si="22"/>
        <v>-4</v>
      </c>
      <c r="G330" s="1">
        <v>3273.63</v>
      </c>
      <c r="H330" s="22">
        <f t="shared" si="23"/>
        <v>-13094.52</v>
      </c>
    </row>
    <row r="331" spans="1:8">
      <c r="A331" s="26">
        <v>42749</v>
      </c>
      <c r="B331" s="35">
        <v>4800052044</v>
      </c>
      <c r="C331" s="28"/>
      <c r="D331" s="28">
        <v>42786</v>
      </c>
      <c r="E331" s="28">
        <v>42782</v>
      </c>
      <c r="F331" s="21">
        <f t="shared" si="22"/>
        <v>-4</v>
      </c>
      <c r="G331" s="1">
        <v>35.369999999999997</v>
      </c>
      <c r="H331" s="22">
        <f t="shared" si="23"/>
        <v>-141.47999999999999</v>
      </c>
    </row>
    <row r="332" spans="1:8">
      <c r="A332" s="26">
        <v>42749</v>
      </c>
      <c r="B332" s="35">
        <v>4800052045</v>
      </c>
      <c r="C332" s="28"/>
      <c r="D332" s="28">
        <v>42786</v>
      </c>
      <c r="E332" s="28">
        <v>42782</v>
      </c>
      <c r="F332" s="21">
        <f t="shared" si="22"/>
        <v>-4</v>
      </c>
      <c r="G332" s="1">
        <v>2196.63</v>
      </c>
      <c r="H332" s="22">
        <f t="shared" si="23"/>
        <v>-8786.52</v>
      </c>
    </row>
    <row r="333" spans="1:8">
      <c r="A333" s="26">
        <v>42749</v>
      </c>
      <c r="B333" s="35">
        <v>4800052046</v>
      </c>
      <c r="C333" s="28"/>
      <c r="D333" s="28">
        <v>42786</v>
      </c>
      <c r="E333" s="28">
        <v>42782</v>
      </c>
      <c r="F333" s="21">
        <f t="shared" si="22"/>
        <v>-4</v>
      </c>
      <c r="G333" s="1">
        <v>47.93</v>
      </c>
      <c r="H333" s="22">
        <f t="shared" si="23"/>
        <v>-191.72</v>
      </c>
    </row>
    <row r="334" spans="1:8">
      <c r="A334" s="26">
        <v>42749</v>
      </c>
      <c r="B334" s="35">
        <v>4800052047</v>
      </c>
      <c r="C334" s="28"/>
      <c r="D334" s="28">
        <v>42786</v>
      </c>
      <c r="E334" s="28">
        <v>42782</v>
      </c>
      <c r="F334" s="21">
        <f t="shared" si="22"/>
        <v>-4</v>
      </c>
      <c r="G334" s="1">
        <v>27.61</v>
      </c>
      <c r="H334" s="22">
        <f t="shared" si="23"/>
        <v>-110.44</v>
      </c>
    </row>
    <row r="335" spans="1:8">
      <c r="A335" s="26">
        <v>42749</v>
      </c>
      <c r="B335" s="35">
        <v>4800052048</v>
      </c>
      <c r="C335" s="28"/>
      <c r="D335" s="28">
        <v>42786</v>
      </c>
      <c r="E335" s="28">
        <v>42782</v>
      </c>
      <c r="F335" s="21">
        <f t="shared" si="22"/>
        <v>-4</v>
      </c>
      <c r="G335" s="1">
        <v>72.209999999999994</v>
      </c>
      <c r="H335" s="22">
        <f t="shared" si="23"/>
        <v>-288.83999999999997</v>
      </c>
    </row>
    <row r="336" spans="1:8">
      <c r="A336" s="26">
        <v>42749</v>
      </c>
      <c r="B336" s="35">
        <v>4800053191</v>
      </c>
      <c r="C336" s="28"/>
      <c r="D336" s="28">
        <v>42786</v>
      </c>
      <c r="E336" s="28">
        <v>42782</v>
      </c>
      <c r="F336" s="21">
        <f t="shared" si="22"/>
        <v>-4</v>
      </c>
      <c r="G336" s="1">
        <v>534.86</v>
      </c>
      <c r="H336" s="22">
        <f t="shared" si="23"/>
        <v>-2139.44</v>
      </c>
    </row>
    <row r="337" spans="1:8">
      <c r="A337" s="26">
        <v>42749</v>
      </c>
      <c r="B337" s="35">
        <v>4800053192</v>
      </c>
      <c r="C337" s="28"/>
      <c r="D337" s="28">
        <v>42786</v>
      </c>
      <c r="E337" s="28">
        <v>42782</v>
      </c>
      <c r="F337" s="21">
        <f t="shared" si="22"/>
        <v>-4</v>
      </c>
      <c r="G337" s="1">
        <v>204.59</v>
      </c>
      <c r="H337" s="22">
        <f t="shared" si="23"/>
        <v>-818.36</v>
      </c>
    </row>
    <row r="338" spans="1:8">
      <c r="A338" s="26">
        <v>42749</v>
      </c>
      <c r="B338" s="35">
        <v>4800057627</v>
      </c>
      <c r="C338" s="28"/>
      <c r="D338" s="28">
        <v>42786</v>
      </c>
      <c r="E338" s="28">
        <v>42782</v>
      </c>
      <c r="F338" s="21">
        <f t="shared" si="22"/>
        <v>-4</v>
      </c>
      <c r="G338" s="1">
        <v>1515.65</v>
      </c>
      <c r="H338" s="22">
        <f t="shared" si="23"/>
        <v>-6062.6</v>
      </c>
    </row>
    <row r="339" spans="1:8">
      <c r="A339" s="26">
        <v>42749</v>
      </c>
      <c r="B339" s="35">
        <v>4800060821</v>
      </c>
      <c r="C339" s="28"/>
      <c r="D339" s="28">
        <v>42786</v>
      </c>
      <c r="E339" s="28">
        <v>42782</v>
      </c>
      <c r="F339" s="21">
        <f t="shared" si="22"/>
        <v>-4</v>
      </c>
      <c r="G339" s="1">
        <v>2741.28</v>
      </c>
      <c r="H339" s="22">
        <f t="shared" si="23"/>
        <v>-10965.12</v>
      </c>
    </row>
    <row r="340" spans="1:8">
      <c r="A340" s="26">
        <v>42749</v>
      </c>
      <c r="B340" s="35">
        <v>4800062308</v>
      </c>
      <c r="C340" s="28"/>
      <c r="D340" s="28">
        <v>42786</v>
      </c>
      <c r="E340" s="28">
        <v>42782</v>
      </c>
      <c r="F340" s="21">
        <f t="shared" si="22"/>
        <v>-4</v>
      </c>
      <c r="G340" s="1">
        <v>72.2</v>
      </c>
      <c r="H340" s="22">
        <f t="shared" si="23"/>
        <v>-288.8</v>
      </c>
    </row>
    <row r="341" spans="1:8">
      <c r="A341" s="26">
        <v>42749</v>
      </c>
      <c r="B341" s="35">
        <v>4800064642</v>
      </c>
      <c r="C341" s="28"/>
      <c r="D341" s="28">
        <v>42786</v>
      </c>
      <c r="E341" s="28">
        <v>42782</v>
      </c>
      <c r="F341" s="21">
        <f t="shared" si="22"/>
        <v>-4</v>
      </c>
      <c r="G341" s="1">
        <v>1359.1</v>
      </c>
      <c r="H341" s="22">
        <f t="shared" si="23"/>
        <v>-5436.4</v>
      </c>
    </row>
    <row r="342" spans="1:8">
      <c r="A342" s="26">
        <v>42749</v>
      </c>
      <c r="B342" s="35">
        <v>4800064643</v>
      </c>
      <c r="C342" s="28"/>
      <c r="D342" s="28">
        <v>42786</v>
      </c>
      <c r="E342" s="28">
        <v>42782</v>
      </c>
      <c r="F342" s="21">
        <f t="shared" si="22"/>
        <v>-4</v>
      </c>
      <c r="G342" s="1">
        <v>7.39</v>
      </c>
      <c r="H342" s="22">
        <f t="shared" si="23"/>
        <v>-29.56</v>
      </c>
    </row>
    <row r="343" spans="1:8">
      <c r="A343" s="26">
        <v>42749</v>
      </c>
      <c r="B343" s="35">
        <v>4800064644</v>
      </c>
      <c r="C343" s="28"/>
      <c r="D343" s="28">
        <v>42786</v>
      </c>
      <c r="E343" s="28">
        <v>42782</v>
      </c>
      <c r="F343" s="21">
        <f t="shared" si="22"/>
        <v>-4</v>
      </c>
      <c r="G343" s="1">
        <v>35.369999999999997</v>
      </c>
      <c r="H343" s="22">
        <f t="shared" si="23"/>
        <v>-141.47999999999999</v>
      </c>
    </row>
    <row r="344" spans="1:8">
      <c r="A344" s="26">
        <v>42749</v>
      </c>
      <c r="B344" s="35">
        <v>4800064645</v>
      </c>
      <c r="C344" s="28"/>
      <c r="D344" s="28">
        <v>42786</v>
      </c>
      <c r="E344" s="28">
        <v>42782</v>
      </c>
      <c r="F344" s="21">
        <f t="shared" si="22"/>
        <v>-4</v>
      </c>
      <c r="G344" s="1">
        <v>2428.12</v>
      </c>
      <c r="H344" s="22">
        <f t="shared" si="23"/>
        <v>-9712.48</v>
      </c>
    </row>
    <row r="345" spans="1:8">
      <c r="A345" s="26">
        <v>42749</v>
      </c>
      <c r="B345" s="35">
        <v>4800064646</v>
      </c>
      <c r="C345" s="28"/>
      <c r="D345" s="28">
        <v>42786</v>
      </c>
      <c r="E345" s="28">
        <v>42782</v>
      </c>
      <c r="F345" s="21">
        <f t="shared" si="22"/>
        <v>-4</v>
      </c>
      <c r="G345" s="1">
        <v>234.41</v>
      </c>
      <c r="H345" s="22">
        <f t="shared" si="23"/>
        <v>-937.64</v>
      </c>
    </row>
    <row r="346" spans="1:8">
      <c r="A346" s="26">
        <v>42749</v>
      </c>
      <c r="B346" s="35">
        <v>4800064647</v>
      </c>
      <c r="C346" s="28"/>
      <c r="D346" s="28">
        <v>42786</v>
      </c>
      <c r="E346" s="28">
        <v>42782</v>
      </c>
      <c r="F346" s="21">
        <f t="shared" si="22"/>
        <v>-4</v>
      </c>
      <c r="G346" s="1">
        <v>129.88999999999999</v>
      </c>
      <c r="H346" s="22">
        <f t="shared" si="23"/>
        <v>-519.55999999999995</v>
      </c>
    </row>
    <row r="347" spans="1:8">
      <c r="A347" s="26">
        <v>42749</v>
      </c>
      <c r="B347" s="35">
        <v>4800064648</v>
      </c>
      <c r="C347" s="28"/>
      <c r="D347" s="28">
        <v>42786</v>
      </c>
      <c r="E347" s="28">
        <v>42782</v>
      </c>
      <c r="F347" s="21">
        <f t="shared" si="22"/>
        <v>-4</v>
      </c>
      <c r="G347" s="1">
        <v>517.62</v>
      </c>
      <c r="H347" s="22">
        <f t="shared" si="23"/>
        <v>-2070.48</v>
      </c>
    </row>
    <row r="348" spans="1:8">
      <c r="A348" s="26">
        <v>42749</v>
      </c>
      <c r="B348" s="35">
        <v>4800064649</v>
      </c>
      <c r="C348" s="28"/>
      <c r="D348" s="28">
        <v>42786</v>
      </c>
      <c r="E348" s="28">
        <v>42782</v>
      </c>
      <c r="F348" s="21">
        <f t="shared" si="22"/>
        <v>-4</v>
      </c>
      <c r="G348" s="1">
        <v>43.42</v>
      </c>
      <c r="H348" s="22">
        <f t="shared" si="23"/>
        <v>-173.68</v>
      </c>
    </row>
    <row r="349" spans="1:8">
      <c r="A349" s="26">
        <v>42749</v>
      </c>
      <c r="B349" s="35">
        <v>4800064650</v>
      </c>
      <c r="C349" s="28"/>
      <c r="D349" s="28">
        <v>42786</v>
      </c>
      <c r="E349" s="28">
        <v>42782</v>
      </c>
      <c r="F349" s="21">
        <f t="shared" si="22"/>
        <v>-4</v>
      </c>
      <c r="G349" s="1">
        <v>418.92</v>
      </c>
      <c r="H349" s="22">
        <f t="shared" si="23"/>
        <v>-1675.68</v>
      </c>
    </row>
    <row r="350" spans="1:8">
      <c r="A350" s="26">
        <v>42749</v>
      </c>
      <c r="B350" s="35">
        <v>4800064651</v>
      </c>
      <c r="C350" s="28"/>
      <c r="D350" s="28">
        <v>42786</v>
      </c>
      <c r="E350" s="28">
        <v>42782</v>
      </c>
      <c r="F350" s="21">
        <f t="shared" si="22"/>
        <v>-4</v>
      </c>
      <c r="G350" s="1">
        <v>27.61</v>
      </c>
      <c r="H350" s="22">
        <f t="shared" si="23"/>
        <v>-110.44</v>
      </c>
    </row>
    <row r="351" spans="1:8">
      <c r="A351" s="26">
        <v>42749</v>
      </c>
      <c r="B351" s="35">
        <v>4800064652</v>
      </c>
      <c r="C351" s="28"/>
      <c r="D351" s="28">
        <v>42786</v>
      </c>
      <c r="E351" s="28">
        <v>42782</v>
      </c>
      <c r="F351" s="21">
        <f t="shared" si="22"/>
        <v>-4</v>
      </c>
      <c r="G351" s="1">
        <v>435.34</v>
      </c>
      <c r="H351" s="22">
        <f t="shared" si="23"/>
        <v>-1741.36</v>
      </c>
    </row>
    <row r="352" spans="1:8">
      <c r="A352" s="26">
        <v>42749</v>
      </c>
      <c r="B352" s="35">
        <v>4800064653</v>
      </c>
      <c r="C352" s="28"/>
      <c r="D352" s="28">
        <v>42786</v>
      </c>
      <c r="E352" s="28">
        <v>42782</v>
      </c>
      <c r="F352" s="21">
        <f t="shared" si="22"/>
        <v>-4</v>
      </c>
      <c r="G352" s="1">
        <v>705.71</v>
      </c>
      <c r="H352" s="22">
        <f t="shared" si="23"/>
        <v>-2822.84</v>
      </c>
    </row>
    <row r="353" spans="1:8">
      <c r="A353" s="26">
        <v>42749</v>
      </c>
      <c r="B353" s="35">
        <v>4800064654</v>
      </c>
      <c r="C353" s="28"/>
      <c r="D353" s="28">
        <v>42786</v>
      </c>
      <c r="E353" s="28">
        <v>42782</v>
      </c>
      <c r="F353" s="21">
        <f t="shared" si="22"/>
        <v>-4</v>
      </c>
      <c r="G353" s="1">
        <v>27.4</v>
      </c>
      <c r="H353" s="22">
        <f t="shared" si="23"/>
        <v>-109.6</v>
      </c>
    </row>
    <row r="354" spans="1:8">
      <c r="A354" s="26">
        <v>42749</v>
      </c>
      <c r="B354" s="35">
        <v>4800064656</v>
      </c>
      <c r="C354" s="28"/>
      <c r="D354" s="28">
        <v>42786</v>
      </c>
      <c r="E354" s="28">
        <v>42782</v>
      </c>
      <c r="F354" s="21">
        <f t="shared" si="22"/>
        <v>-4</v>
      </c>
      <c r="G354" s="1">
        <v>27.4</v>
      </c>
      <c r="H354" s="22">
        <f t="shared" si="23"/>
        <v>-109.6</v>
      </c>
    </row>
    <row r="355" spans="1:8">
      <c r="A355" s="26">
        <v>42749</v>
      </c>
      <c r="B355" s="35">
        <v>4800064657</v>
      </c>
      <c r="C355" s="28"/>
      <c r="D355" s="28">
        <v>42786</v>
      </c>
      <c r="E355" s="28">
        <v>42782</v>
      </c>
      <c r="F355" s="21">
        <f t="shared" si="22"/>
        <v>-4</v>
      </c>
      <c r="G355" s="1">
        <v>50.18</v>
      </c>
      <c r="H355" s="22">
        <f t="shared" si="23"/>
        <v>-200.72</v>
      </c>
    </row>
    <row r="356" spans="1:8">
      <c r="A356" s="26">
        <v>42749</v>
      </c>
      <c r="B356" s="35">
        <v>4800064658</v>
      </c>
      <c r="C356" s="28"/>
      <c r="D356" s="28">
        <v>42786</v>
      </c>
      <c r="E356" s="28">
        <v>42782</v>
      </c>
      <c r="F356" s="21">
        <f t="shared" si="22"/>
        <v>-4</v>
      </c>
      <c r="G356" s="1">
        <v>118.19</v>
      </c>
      <c r="H356" s="22">
        <f t="shared" si="23"/>
        <v>-472.76</v>
      </c>
    </row>
    <row r="357" spans="1:8">
      <c r="A357" s="26">
        <v>42749</v>
      </c>
      <c r="B357" s="35">
        <v>4800064659</v>
      </c>
      <c r="C357" s="28"/>
      <c r="D357" s="28">
        <v>42786</v>
      </c>
      <c r="E357" s="28">
        <v>42782</v>
      </c>
      <c r="F357" s="21">
        <f t="shared" si="22"/>
        <v>-4</v>
      </c>
      <c r="G357" s="1">
        <v>290.54000000000002</v>
      </c>
      <c r="H357" s="22">
        <f t="shared" si="23"/>
        <v>-1162.1600000000001</v>
      </c>
    </row>
    <row r="358" spans="1:8">
      <c r="A358" s="26">
        <v>42749</v>
      </c>
      <c r="B358" s="35">
        <v>4800064660</v>
      </c>
      <c r="C358" s="28"/>
      <c r="D358" s="28">
        <v>42786</v>
      </c>
      <c r="E358" s="28">
        <v>42782</v>
      </c>
      <c r="F358" s="21">
        <f t="shared" si="22"/>
        <v>-4</v>
      </c>
      <c r="G358" s="1">
        <v>2930.05</v>
      </c>
      <c r="H358" s="22">
        <f t="shared" si="23"/>
        <v>-11720.2</v>
      </c>
    </row>
    <row r="359" spans="1:8">
      <c r="A359" s="26">
        <v>42749</v>
      </c>
      <c r="B359" s="35">
        <v>4800064661</v>
      </c>
      <c r="C359" s="28"/>
      <c r="D359" s="28">
        <v>42786</v>
      </c>
      <c r="E359" s="28">
        <v>42782</v>
      </c>
      <c r="F359" s="21">
        <f t="shared" si="22"/>
        <v>-4</v>
      </c>
      <c r="G359" s="1">
        <v>1369.46</v>
      </c>
      <c r="H359" s="22">
        <f t="shared" si="23"/>
        <v>-5477.84</v>
      </c>
    </row>
    <row r="360" spans="1:8">
      <c r="A360" s="26">
        <v>42749</v>
      </c>
      <c r="B360" s="35">
        <v>4800064662</v>
      </c>
      <c r="C360" s="28"/>
      <c r="D360" s="28">
        <v>42786</v>
      </c>
      <c r="E360" s="28">
        <v>42782</v>
      </c>
      <c r="F360" s="21">
        <f t="shared" si="22"/>
        <v>-4</v>
      </c>
      <c r="G360" s="1">
        <v>274.33</v>
      </c>
      <c r="H360" s="22">
        <f t="shared" si="23"/>
        <v>-1097.32</v>
      </c>
    </row>
    <row r="361" spans="1:8">
      <c r="A361" s="26">
        <v>42749</v>
      </c>
      <c r="B361" s="35">
        <v>4800064663</v>
      </c>
      <c r="C361" s="28"/>
      <c r="D361" s="28">
        <v>42786</v>
      </c>
      <c r="E361" s="28">
        <v>42782</v>
      </c>
      <c r="F361" s="21">
        <f t="shared" si="22"/>
        <v>-4</v>
      </c>
      <c r="G361" s="1">
        <v>94.37</v>
      </c>
      <c r="H361" s="22">
        <f t="shared" si="23"/>
        <v>-377.48</v>
      </c>
    </row>
    <row r="362" spans="1:8">
      <c r="A362" s="26">
        <v>42749</v>
      </c>
      <c r="B362" s="35">
        <v>4800064664</v>
      </c>
      <c r="C362" s="28"/>
      <c r="D362" s="28">
        <v>42786</v>
      </c>
      <c r="E362" s="28">
        <v>42782</v>
      </c>
      <c r="F362" s="21">
        <f t="shared" si="22"/>
        <v>-4</v>
      </c>
      <c r="G362" s="1">
        <v>97.83</v>
      </c>
      <c r="H362" s="22">
        <f t="shared" si="23"/>
        <v>-391.32</v>
      </c>
    </row>
    <row r="363" spans="1:8">
      <c r="A363" s="26">
        <v>42749</v>
      </c>
      <c r="B363" s="35">
        <v>4800064665</v>
      </c>
      <c r="C363" s="28"/>
      <c r="D363" s="28">
        <v>42786</v>
      </c>
      <c r="E363" s="28">
        <v>42782</v>
      </c>
      <c r="F363" s="21">
        <f t="shared" si="22"/>
        <v>-4</v>
      </c>
      <c r="G363" s="1">
        <v>89.11</v>
      </c>
      <c r="H363" s="22">
        <f t="shared" si="23"/>
        <v>-356.44</v>
      </c>
    </row>
    <row r="364" spans="1:8">
      <c r="A364" s="26">
        <v>42749</v>
      </c>
      <c r="B364" s="35">
        <v>4800064666</v>
      </c>
      <c r="C364" s="28"/>
      <c r="D364" s="28">
        <v>42786</v>
      </c>
      <c r="E364" s="28">
        <v>42782</v>
      </c>
      <c r="F364" s="21">
        <f t="shared" si="22"/>
        <v>-4</v>
      </c>
      <c r="G364" s="1">
        <v>7396.1</v>
      </c>
      <c r="H364" s="22">
        <f t="shared" si="23"/>
        <v>-29584.400000000001</v>
      </c>
    </row>
    <row r="365" spans="1:8">
      <c r="A365" s="26">
        <v>42749</v>
      </c>
      <c r="B365" s="35">
        <v>4800064667</v>
      </c>
      <c r="C365" s="28"/>
      <c r="D365" s="28">
        <v>42786</v>
      </c>
      <c r="E365" s="28">
        <v>42782</v>
      </c>
      <c r="F365" s="21">
        <f t="shared" ref="F365:F428" si="24">E365-D365</f>
        <v>-4</v>
      </c>
      <c r="G365" s="1">
        <v>1528.92</v>
      </c>
      <c r="H365" s="22">
        <f t="shared" ref="H365:H428" si="25">G365*F365</f>
        <v>-6115.68</v>
      </c>
    </row>
    <row r="366" spans="1:8">
      <c r="A366" s="26">
        <v>42749</v>
      </c>
      <c r="B366" s="35">
        <v>4800064668</v>
      </c>
      <c r="C366" s="28"/>
      <c r="D366" s="28">
        <v>42786</v>
      </c>
      <c r="E366" s="28">
        <v>42782</v>
      </c>
      <c r="F366" s="21">
        <f t="shared" si="24"/>
        <v>-4</v>
      </c>
      <c r="G366" s="1">
        <v>224.86</v>
      </c>
      <c r="H366" s="22">
        <f t="shared" si="25"/>
        <v>-899.44</v>
      </c>
    </row>
    <row r="367" spans="1:8">
      <c r="A367" s="26">
        <v>42749</v>
      </c>
      <c r="B367" s="35">
        <v>4800064669</v>
      </c>
      <c r="C367" s="28"/>
      <c r="D367" s="28">
        <v>42786</v>
      </c>
      <c r="E367" s="28">
        <v>42782</v>
      </c>
      <c r="F367" s="21">
        <f t="shared" si="24"/>
        <v>-4</v>
      </c>
      <c r="G367" s="1">
        <v>27.4</v>
      </c>
      <c r="H367" s="22">
        <f t="shared" si="25"/>
        <v>-109.6</v>
      </c>
    </row>
    <row r="368" spans="1:8">
      <c r="A368" s="26">
        <v>42749</v>
      </c>
      <c r="B368" s="35">
        <v>4800064670</v>
      </c>
      <c r="C368" s="28"/>
      <c r="D368" s="28">
        <v>42786</v>
      </c>
      <c r="E368" s="28">
        <v>42782</v>
      </c>
      <c r="F368" s="21">
        <f t="shared" si="24"/>
        <v>-4</v>
      </c>
      <c r="G368" s="1">
        <v>30.77</v>
      </c>
      <c r="H368" s="22">
        <f t="shared" si="25"/>
        <v>-123.08</v>
      </c>
    </row>
    <row r="369" spans="1:8">
      <c r="A369" s="26">
        <v>42749</v>
      </c>
      <c r="B369" s="35">
        <v>4800064671</v>
      </c>
      <c r="C369" s="28"/>
      <c r="D369" s="28">
        <v>42786</v>
      </c>
      <c r="E369" s="28">
        <v>42782</v>
      </c>
      <c r="F369" s="21">
        <f t="shared" si="24"/>
        <v>-4</v>
      </c>
      <c r="G369" s="1">
        <v>66.84</v>
      </c>
      <c r="H369" s="22">
        <f t="shared" si="25"/>
        <v>-267.36</v>
      </c>
    </row>
    <row r="370" spans="1:8">
      <c r="A370" s="26">
        <v>42749</v>
      </c>
      <c r="B370" s="35">
        <v>4800064672</v>
      </c>
      <c r="C370" s="28"/>
      <c r="D370" s="28">
        <v>42786</v>
      </c>
      <c r="E370" s="28">
        <v>42782</v>
      </c>
      <c r="F370" s="21">
        <f t="shared" si="24"/>
        <v>-4</v>
      </c>
      <c r="G370" s="1">
        <v>47.87</v>
      </c>
      <c r="H370" s="22">
        <f t="shared" si="25"/>
        <v>-191.48</v>
      </c>
    </row>
    <row r="371" spans="1:8">
      <c r="A371" s="26">
        <v>42749</v>
      </c>
      <c r="B371" s="35">
        <v>4800064673</v>
      </c>
      <c r="C371" s="28"/>
      <c r="D371" s="28">
        <v>42786</v>
      </c>
      <c r="E371" s="28">
        <v>42782</v>
      </c>
      <c r="F371" s="21">
        <f t="shared" si="24"/>
        <v>-4</v>
      </c>
      <c r="G371" s="1">
        <v>172.53</v>
      </c>
      <c r="H371" s="22">
        <f t="shared" si="25"/>
        <v>-690.12</v>
      </c>
    </row>
    <row r="372" spans="1:8">
      <c r="A372" s="26">
        <v>42749</v>
      </c>
      <c r="B372" s="35">
        <v>4800064674</v>
      </c>
      <c r="C372" s="28"/>
      <c r="D372" s="28">
        <v>42786</v>
      </c>
      <c r="E372" s="28">
        <v>42782</v>
      </c>
      <c r="F372" s="21">
        <f t="shared" si="24"/>
        <v>-4</v>
      </c>
      <c r="G372" s="1">
        <v>93.85</v>
      </c>
      <c r="H372" s="22">
        <f t="shared" si="25"/>
        <v>-375.4</v>
      </c>
    </row>
    <row r="373" spans="1:8">
      <c r="A373" s="26">
        <v>42749</v>
      </c>
      <c r="B373" s="35">
        <v>4800064675</v>
      </c>
      <c r="C373" s="28"/>
      <c r="D373" s="28">
        <v>42786</v>
      </c>
      <c r="E373" s="28">
        <v>42782</v>
      </c>
      <c r="F373" s="21">
        <f t="shared" si="24"/>
        <v>-4</v>
      </c>
      <c r="G373" s="1">
        <v>45.42</v>
      </c>
      <c r="H373" s="22">
        <f t="shared" si="25"/>
        <v>-181.68</v>
      </c>
    </row>
    <row r="374" spans="1:8">
      <c r="A374" s="26">
        <v>42749</v>
      </c>
      <c r="B374" s="35">
        <v>4800064676</v>
      </c>
      <c r="C374" s="28"/>
      <c r="D374" s="28">
        <v>42786</v>
      </c>
      <c r="E374" s="28">
        <v>42782</v>
      </c>
      <c r="F374" s="21">
        <f t="shared" si="24"/>
        <v>-4</v>
      </c>
      <c r="G374" s="1">
        <v>906.96</v>
      </c>
      <c r="H374" s="22">
        <f t="shared" si="25"/>
        <v>-3627.84</v>
      </c>
    </row>
    <row r="375" spans="1:8">
      <c r="A375" s="26">
        <v>42749</v>
      </c>
      <c r="B375" s="35">
        <v>4800064677</v>
      </c>
      <c r="C375" s="28"/>
      <c r="D375" s="28">
        <v>42786</v>
      </c>
      <c r="E375" s="28">
        <v>42782</v>
      </c>
      <c r="F375" s="21">
        <f t="shared" si="24"/>
        <v>-4</v>
      </c>
      <c r="G375" s="1">
        <v>580.16999999999996</v>
      </c>
      <c r="H375" s="22">
        <f t="shared" si="25"/>
        <v>-2320.6799999999998</v>
      </c>
    </row>
    <row r="376" spans="1:8">
      <c r="A376" s="26">
        <v>42749</v>
      </c>
      <c r="B376" s="35">
        <v>4800064678</v>
      </c>
      <c r="C376" s="28"/>
      <c r="D376" s="28">
        <v>42786</v>
      </c>
      <c r="E376" s="28">
        <v>42782</v>
      </c>
      <c r="F376" s="21">
        <f t="shared" si="24"/>
        <v>-4</v>
      </c>
      <c r="G376" s="1">
        <v>66.05</v>
      </c>
      <c r="H376" s="22">
        <f t="shared" si="25"/>
        <v>-264.2</v>
      </c>
    </row>
    <row r="377" spans="1:8">
      <c r="A377" s="26">
        <v>42749</v>
      </c>
      <c r="B377" s="35">
        <v>4800064680</v>
      </c>
      <c r="C377" s="28"/>
      <c r="D377" s="28">
        <v>42786</v>
      </c>
      <c r="E377" s="28">
        <v>42782</v>
      </c>
      <c r="F377" s="21">
        <f t="shared" si="24"/>
        <v>-4</v>
      </c>
      <c r="G377" s="1">
        <v>44.96</v>
      </c>
      <c r="H377" s="22">
        <f t="shared" si="25"/>
        <v>-179.84</v>
      </c>
    </row>
    <row r="378" spans="1:8">
      <c r="A378" s="26">
        <v>42749</v>
      </c>
      <c r="B378" s="35">
        <v>4800064681</v>
      </c>
      <c r="C378" s="28"/>
      <c r="D378" s="28">
        <v>42786</v>
      </c>
      <c r="E378" s="28">
        <v>42782</v>
      </c>
      <c r="F378" s="21">
        <f t="shared" si="24"/>
        <v>-4</v>
      </c>
      <c r="G378" s="1">
        <v>1220.26</v>
      </c>
      <c r="H378" s="22">
        <f t="shared" si="25"/>
        <v>-4881.04</v>
      </c>
    </row>
    <row r="379" spans="1:8">
      <c r="A379" s="26">
        <v>42749</v>
      </c>
      <c r="B379" s="35">
        <v>4800064682</v>
      </c>
      <c r="C379" s="28"/>
      <c r="D379" s="28">
        <v>42786</v>
      </c>
      <c r="E379" s="28">
        <v>42782</v>
      </c>
      <c r="F379" s="21">
        <f t="shared" si="24"/>
        <v>-4</v>
      </c>
      <c r="G379" s="1">
        <v>1830.56</v>
      </c>
      <c r="H379" s="22">
        <f t="shared" si="25"/>
        <v>-7322.24</v>
      </c>
    </row>
    <row r="380" spans="1:8">
      <c r="A380" s="26">
        <v>42749</v>
      </c>
      <c r="B380" s="35">
        <v>4800064683</v>
      </c>
      <c r="C380" s="28"/>
      <c r="D380" s="28">
        <v>42786</v>
      </c>
      <c r="E380" s="28">
        <v>42782</v>
      </c>
      <c r="F380" s="21">
        <f t="shared" si="24"/>
        <v>-4</v>
      </c>
      <c r="G380" s="1">
        <v>1395.18</v>
      </c>
      <c r="H380" s="22">
        <f t="shared" si="25"/>
        <v>-5580.72</v>
      </c>
    </row>
    <row r="381" spans="1:8">
      <c r="A381" s="26">
        <v>42749</v>
      </c>
      <c r="B381" s="35">
        <v>4800064684</v>
      </c>
      <c r="C381" s="28"/>
      <c r="D381" s="28">
        <v>42786</v>
      </c>
      <c r="E381" s="28">
        <v>42782</v>
      </c>
      <c r="F381" s="21">
        <f t="shared" si="24"/>
        <v>-4</v>
      </c>
      <c r="G381" s="1">
        <v>3225.99</v>
      </c>
      <c r="H381" s="22">
        <f t="shared" si="25"/>
        <v>-12903.96</v>
      </c>
    </row>
    <row r="382" spans="1:8">
      <c r="A382" s="26">
        <v>42749</v>
      </c>
      <c r="B382" s="35">
        <v>4800064685</v>
      </c>
      <c r="C382" s="28"/>
      <c r="D382" s="28">
        <v>42786</v>
      </c>
      <c r="E382" s="28">
        <v>42782</v>
      </c>
      <c r="F382" s="21">
        <f t="shared" si="24"/>
        <v>-4</v>
      </c>
      <c r="G382" s="1">
        <v>1388.73</v>
      </c>
      <c r="H382" s="22">
        <f t="shared" si="25"/>
        <v>-5554.92</v>
      </c>
    </row>
    <row r="383" spans="1:8">
      <c r="A383" s="26">
        <v>42749</v>
      </c>
      <c r="B383" s="35">
        <v>4800064686</v>
      </c>
      <c r="C383" s="28"/>
      <c r="D383" s="28">
        <v>42786</v>
      </c>
      <c r="E383" s="28">
        <v>42782</v>
      </c>
      <c r="F383" s="21">
        <f t="shared" si="24"/>
        <v>-4</v>
      </c>
      <c r="G383" s="1">
        <v>250.08</v>
      </c>
      <c r="H383" s="22">
        <f t="shared" si="25"/>
        <v>-1000.32</v>
      </c>
    </row>
    <row r="384" spans="1:8">
      <c r="A384" s="26">
        <v>42749</v>
      </c>
      <c r="B384" s="35">
        <v>4800064687</v>
      </c>
      <c r="C384" s="28"/>
      <c r="D384" s="28">
        <v>42786</v>
      </c>
      <c r="E384" s="28">
        <v>42782</v>
      </c>
      <c r="F384" s="21">
        <f t="shared" si="24"/>
        <v>-4</v>
      </c>
      <c r="G384" s="1">
        <v>326.26</v>
      </c>
      <c r="H384" s="22">
        <f t="shared" si="25"/>
        <v>-1305.04</v>
      </c>
    </row>
    <row r="385" spans="1:8">
      <c r="A385" s="26">
        <v>42749</v>
      </c>
      <c r="B385" s="35">
        <v>4800064688</v>
      </c>
      <c r="C385" s="28"/>
      <c r="D385" s="28">
        <v>42786</v>
      </c>
      <c r="E385" s="28">
        <v>42782</v>
      </c>
      <c r="F385" s="21">
        <f t="shared" si="24"/>
        <v>-4</v>
      </c>
      <c r="G385" s="1">
        <v>51.03</v>
      </c>
      <c r="H385" s="22">
        <f t="shared" si="25"/>
        <v>-204.12</v>
      </c>
    </row>
    <row r="386" spans="1:8">
      <c r="A386" s="26">
        <v>42749</v>
      </c>
      <c r="B386" s="35">
        <v>4800064689</v>
      </c>
      <c r="C386" s="28"/>
      <c r="D386" s="28">
        <v>42786</v>
      </c>
      <c r="E386" s="28">
        <v>42782</v>
      </c>
      <c r="F386" s="21">
        <f t="shared" si="24"/>
        <v>-4</v>
      </c>
      <c r="G386" s="1">
        <v>115.05</v>
      </c>
      <c r="H386" s="22">
        <f t="shared" si="25"/>
        <v>-460.2</v>
      </c>
    </row>
    <row r="387" spans="1:8">
      <c r="A387" s="26">
        <v>42749</v>
      </c>
      <c r="B387" s="35">
        <v>4800064690</v>
      </c>
      <c r="C387" s="28"/>
      <c r="D387" s="28">
        <v>42786</v>
      </c>
      <c r="E387" s="28">
        <v>42782</v>
      </c>
      <c r="F387" s="21">
        <f t="shared" si="24"/>
        <v>-4</v>
      </c>
      <c r="G387" s="1">
        <v>38.06</v>
      </c>
      <c r="H387" s="22">
        <f t="shared" si="25"/>
        <v>-152.24</v>
      </c>
    </row>
    <row r="388" spans="1:8">
      <c r="A388" s="26">
        <v>42749</v>
      </c>
      <c r="B388" s="35">
        <v>4800064691</v>
      </c>
      <c r="C388" s="28"/>
      <c r="D388" s="28">
        <v>42786</v>
      </c>
      <c r="E388" s="28">
        <v>42782</v>
      </c>
      <c r="F388" s="21">
        <f t="shared" si="24"/>
        <v>-4</v>
      </c>
      <c r="G388" s="1">
        <v>41.41</v>
      </c>
      <c r="H388" s="22">
        <f t="shared" si="25"/>
        <v>-165.64</v>
      </c>
    </row>
    <row r="389" spans="1:8">
      <c r="A389" s="26">
        <v>42749</v>
      </c>
      <c r="B389" s="35">
        <v>4800064692</v>
      </c>
      <c r="C389" s="28"/>
      <c r="D389" s="28">
        <v>42786</v>
      </c>
      <c r="E389" s="28">
        <v>42782</v>
      </c>
      <c r="F389" s="21">
        <f t="shared" si="24"/>
        <v>-4</v>
      </c>
      <c r="G389" s="1">
        <v>27.4</v>
      </c>
      <c r="H389" s="22">
        <f t="shared" si="25"/>
        <v>-109.6</v>
      </c>
    </row>
    <row r="390" spans="1:8">
      <c r="A390" s="26">
        <v>42749</v>
      </c>
      <c r="B390" s="35">
        <v>4800064693</v>
      </c>
      <c r="C390" s="28"/>
      <c r="D390" s="28">
        <v>42786</v>
      </c>
      <c r="E390" s="28">
        <v>42782</v>
      </c>
      <c r="F390" s="21">
        <f t="shared" si="24"/>
        <v>-4</v>
      </c>
      <c r="G390" s="1">
        <v>28.26</v>
      </c>
      <c r="H390" s="22">
        <f t="shared" si="25"/>
        <v>-113.04</v>
      </c>
    </row>
    <row r="391" spans="1:8">
      <c r="A391" s="26">
        <v>42749</v>
      </c>
      <c r="B391" s="35">
        <v>4800064694</v>
      </c>
      <c r="C391" s="28"/>
      <c r="D391" s="28">
        <v>42786</v>
      </c>
      <c r="E391" s="28">
        <v>42782</v>
      </c>
      <c r="F391" s="21">
        <f t="shared" si="24"/>
        <v>-4</v>
      </c>
      <c r="G391" s="1">
        <v>4492.99</v>
      </c>
      <c r="H391" s="22">
        <f t="shared" si="25"/>
        <v>-17971.96</v>
      </c>
    </row>
    <row r="392" spans="1:8">
      <c r="A392" s="26">
        <v>42749</v>
      </c>
      <c r="B392" s="35">
        <v>4800064695</v>
      </c>
      <c r="C392" s="28"/>
      <c r="D392" s="28">
        <v>42786</v>
      </c>
      <c r="E392" s="28">
        <v>42782</v>
      </c>
      <c r="F392" s="21">
        <f t="shared" si="24"/>
        <v>-4</v>
      </c>
      <c r="G392" s="1">
        <v>656.65</v>
      </c>
      <c r="H392" s="22">
        <f t="shared" si="25"/>
        <v>-2626.6</v>
      </c>
    </row>
    <row r="393" spans="1:8">
      <c r="A393" s="26">
        <v>42749</v>
      </c>
      <c r="B393" s="35">
        <v>4800064696</v>
      </c>
      <c r="C393" s="28"/>
      <c r="D393" s="28">
        <v>42786</v>
      </c>
      <c r="E393" s="28">
        <v>42782</v>
      </c>
      <c r="F393" s="21">
        <f t="shared" si="24"/>
        <v>-4</v>
      </c>
      <c r="G393" s="1">
        <v>82.4</v>
      </c>
      <c r="H393" s="22">
        <f t="shared" si="25"/>
        <v>-329.6</v>
      </c>
    </row>
    <row r="394" spans="1:8">
      <c r="A394" s="26">
        <v>42749</v>
      </c>
      <c r="B394" s="35">
        <v>4800066598</v>
      </c>
      <c r="C394" s="28"/>
      <c r="D394" s="28">
        <v>42786</v>
      </c>
      <c r="E394" s="28">
        <v>42782</v>
      </c>
      <c r="F394" s="21">
        <f t="shared" si="24"/>
        <v>-4</v>
      </c>
      <c r="G394" s="1">
        <v>31.51</v>
      </c>
      <c r="H394" s="22">
        <f t="shared" si="25"/>
        <v>-126.04</v>
      </c>
    </row>
    <row r="395" spans="1:8">
      <c r="A395" s="26">
        <v>42749</v>
      </c>
      <c r="B395" s="35">
        <v>4800067590</v>
      </c>
      <c r="C395" s="28"/>
      <c r="D395" s="28">
        <v>42786</v>
      </c>
      <c r="E395" s="28">
        <v>42782</v>
      </c>
      <c r="F395" s="21">
        <f t="shared" si="24"/>
        <v>-4</v>
      </c>
      <c r="G395" s="1">
        <v>4450.3500000000004</v>
      </c>
      <c r="H395" s="22">
        <f t="shared" si="25"/>
        <v>-17801.400000000001</v>
      </c>
    </row>
    <row r="396" spans="1:8">
      <c r="A396" s="26">
        <v>42749</v>
      </c>
      <c r="B396" s="35">
        <v>4800075214</v>
      </c>
      <c r="C396" s="28"/>
      <c r="D396" s="28">
        <v>42786</v>
      </c>
      <c r="E396" s="28">
        <v>42782</v>
      </c>
      <c r="F396" s="21">
        <f t="shared" si="24"/>
        <v>-4</v>
      </c>
      <c r="G396" s="1">
        <v>2947.96</v>
      </c>
      <c r="H396" s="22">
        <f t="shared" si="25"/>
        <v>-11791.84</v>
      </c>
    </row>
    <row r="397" spans="1:8">
      <c r="A397" s="26">
        <v>42749</v>
      </c>
      <c r="B397" s="35">
        <v>4800075215</v>
      </c>
      <c r="C397" s="28"/>
      <c r="D397" s="28">
        <v>42786</v>
      </c>
      <c r="E397" s="28">
        <v>42782</v>
      </c>
      <c r="F397" s="21">
        <f t="shared" si="24"/>
        <v>-4</v>
      </c>
      <c r="G397" s="1">
        <v>52.87</v>
      </c>
      <c r="H397" s="22">
        <f t="shared" si="25"/>
        <v>-211.48</v>
      </c>
    </row>
    <row r="398" spans="1:8">
      <c r="A398" s="26">
        <v>42749</v>
      </c>
      <c r="B398" s="35">
        <v>4800075216</v>
      </c>
      <c r="C398" s="28"/>
      <c r="D398" s="28">
        <v>42786</v>
      </c>
      <c r="E398" s="28">
        <v>42782</v>
      </c>
      <c r="F398" s="21">
        <f t="shared" si="24"/>
        <v>-4</v>
      </c>
      <c r="G398" s="1">
        <v>113.8</v>
      </c>
      <c r="H398" s="22">
        <f t="shared" si="25"/>
        <v>-455.2</v>
      </c>
    </row>
    <row r="399" spans="1:8">
      <c r="A399" s="26">
        <v>42749</v>
      </c>
      <c r="B399" s="35">
        <v>4800075217</v>
      </c>
      <c r="C399" s="28"/>
      <c r="D399" s="28">
        <v>42786</v>
      </c>
      <c r="E399" s="28">
        <v>42782</v>
      </c>
      <c r="F399" s="21">
        <f t="shared" si="24"/>
        <v>-4</v>
      </c>
      <c r="G399" s="1">
        <v>2184.65</v>
      </c>
      <c r="H399" s="22">
        <f t="shared" si="25"/>
        <v>-8738.6</v>
      </c>
    </row>
    <row r="400" spans="1:8">
      <c r="A400" s="26">
        <v>42749</v>
      </c>
      <c r="B400" s="35">
        <v>4800075218</v>
      </c>
      <c r="C400" s="28"/>
      <c r="D400" s="28">
        <v>42786</v>
      </c>
      <c r="E400" s="28">
        <v>42782</v>
      </c>
      <c r="F400" s="21">
        <f t="shared" si="24"/>
        <v>-4</v>
      </c>
      <c r="G400" s="1">
        <v>113.62</v>
      </c>
      <c r="H400" s="22">
        <f t="shared" si="25"/>
        <v>-454.48</v>
      </c>
    </row>
    <row r="401" spans="1:8">
      <c r="A401" s="26">
        <v>42749</v>
      </c>
      <c r="B401" s="35">
        <v>4800075219</v>
      </c>
      <c r="C401" s="28"/>
      <c r="D401" s="28">
        <v>42786</v>
      </c>
      <c r="E401" s="28">
        <v>42782</v>
      </c>
      <c r="F401" s="21">
        <f t="shared" si="24"/>
        <v>-4</v>
      </c>
      <c r="G401" s="1">
        <v>837.15</v>
      </c>
      <c r="H401" s="22">
        <f t="shared" si="25"/>
        <v>-3348.6</v>
      </c>
    </row>
    <row r="402" spans="1:8">
      <c r="A402" s="26">
        <v>42749</v>
      </c>
      <c r="B402" s="35">
        <v>4800075220</v>
      </c>
      <c r="C402" s="28"/>
      <c r="D402" s="28">
        <v>42786</v>
      </c>
      <c r="E402" s="28">
        <v>42782</v>
      </c>
      <c r="F402" s="21">
        <f t="shared" si="24"/>
        <v>-4</v>
      </c>
      <c r="G402" s="1">
        <v>593.48</v>
      </c>
      <c r="H402" s="22">
        <f t="shared" si="25"/>
        <v>-2373.92</v>
      </c>
    </row>
    <row r="403" spans="1:8">
      <c r="A403" s="26">
        <v>42749</v>
      </c>
      <c r="B403" s="35">
        <v>4800078956</v>
      </c>
      <c r="C403" s="28"/>
      <c r="D403" s="28">
        <v>42786</v>
      </c>
      <c r="E403" s="28">
        <v>42782</v>
      </c>
      <c r="F403" s="21">
        <f t="shared" si="24"/>
        <v>-4</v>
      </c>
      <c r="G403" s="1">
        <v>1764.12</v>
      </c>
      <c r="H403" s="22">
        <f t="shared" si="25"/>
        <v>-7056.48</v>
      </c>
    </row>
    <row r="404" spans="1:8">
      <c r="A404" s="26">
        <v>42749</v>
      </c>
      <c r="B404" s="35">
        <v>4800078957</v>
      </c>
      <c r="C404" s="28"/>
      <c r="D404" s="28">
        <v>42786</v>
      </c>
      <c r="E404" s="28">
        <v>42782</v>
      </c>
      <c r="F404" s="21">
        <f t="shared" si="24"/>
        <v>-4</v>
      </c>
      <c r="G404" s="1">
        <v>221.64</v>
      </c>
      <c r="H404" s="22">
        <f t="shared" si="25"/>
        <v>-886.56</v>
      </c>
    </row>
    <row r="405" spans="1:8">
      <c r="A405" s="26">
        <v>42749</v>
      </c>
      <c r="B405" s="35">
        <v>4800078958</v>
      </c>
      <c r="C405" s="28"/>
      <c r="D405" s="28">
        <v>42786</v>
      </c>
      <c r="E405" s="28">
        <v>42782</v>
      </c>
      <c r="F405" s="21">
        <f t="shared" si="24"/>
        <v>-4</v>
      </c>
      <c r="G405" s="1">
        <v>2686.64</v>
      </c>
      <c r="H405" s="22">
        <f t="shared" si="25"/>
        <v>-10746.56</v>
      </c>
    </row>
    <row r="406" spans="1:8">
      <c r="A406" s="26">
        <v>42749</v>
      </c>
      <c r="B406" s="35">
        <v>4800078959</v>
      </c>
      <c r="C406" s="28"/>
      <c r="D406" s="28">
        <v>42786</v>
      </c>
      <c r="E406" s="28">
        <v>42782</v>
      </c>
      <c r="F406" s="21">
        <f t="shared" si="24"/>
        <v>-4</v>
      </c>
      <c r="G406" s="1">
        <v>2.82</v>
      </c>
      <c r="H406" s="22">
        <f t="shared" si="25"/>
        <v>-11.28</v>
      </c>
    </row>
    <row r="407" spans="1:8">
      <c r="A407" s="26">
        <v>42749</v>
      </c>
      <c r="B407" s="35">
        <v>4800078960</v>
      </c>
      <c r="C407" s="28"/>
      <c r="D407" s="28">
        <v>42786</v>
      </c>
      <c r="E407" s="28">
        <v>42782</v>
      </c>
      <c r="F407" s="21">
        <f t="shared" si="24"/>
        <v>-4</v>
      </c>
      <c r="G407" s="1">
        <v>42.14</v>
      </c>
      <c r="H407" s="22">
        <f t="shared" si="25"/>
        <v>-168.56</v>
      </c>
    </row>
    <row r="408" spans="1:8">
      <c r="A408" s="26">
        <v>42749</v>
      </c>
      <c r="B408" s="35">
        <v>4800078961</v>
      </c>
      <c r="C408" s="28"/>
      <c r="D408" s="28">
        <v>42786</v>
      </c>
      <c r="E408" s="28">
        <v>42782</v>
      </c>
      <c r="F408" s="21">
        <f t="shared" si="24"/>
        <v>-4</v>
      </c>
      <c r="G408" s="1">
        <v>219.1</v>
      </c>
      <c r="H408" s="22">
        <f t="shared" si="25"/>
        <v>-876.4</v>
      </c>
    </row>
    <row r="409" spans="1:8">
      <c r="A409" s="26">
        <v>42749</v>
      </c>
      <c r="B409" s="35">
        <v>4800078962</v>
      </c>
      <c r="C409" s="28"/>
      <c r="D409" s="28">
        <v>42786</v>
      </c>
      <c r="E409" s="28">
        <v>42782</v>
      </c>
      <c r="F409" s="21">
        <f t="shared" si="24"/>
        <v>-4</v>
      </c>
      <c r="G409" s="1">
        <v>96.81</v>
      </c>
      <c r="H409" s="22">
        <f t="shared" si="25"/>
        <v>-387.24</v>
      </c>
    </row>
    <row r="410" spans="1:8">
      <c r="A410" s="26">
        <v>42749</v>
      </c>
      <c r="B410" s="35">
        <v>4800078963</v>
      </c>
      <c r="C410" s="28"/>
      <c r="D410" s="28">
        <v>42786</v>
      </c>
      <c r="E410" s="28">
        <v>42782</v>
      </c>
      <c r="F410" s="21">
        <f t="shared" si="24"/>
        <v>-4</v>
      </c>
      <c r="G410" s="1">
        <v>69.260000000000005</v>
      </c>
      <c r="H410" s="22">
        <f t="shared" si="25"/>
        <v>-277.04000000000002</v>
      </c>
    </row>
    <row r="411" spans="1:8">
      <c r="A411" s="26">
        <v>42749</v>
      </c>
      <c r="B411" s="35">
        <v>4800078964</v>
      </c>
      <c r="C411" s="28"/>
      <c r="D411" s="28">
        <v>42786</v>
      </c>
      <c r="E411" s="28">
        <v>42782</v>
      </c>
      <c r="F411" s="21">
        <f t="shared" si="24"/>
        <v>-4</v>
      </c>
      <c r="G411" s="1">
        <v>66.209999999999994</v>
      </c>
      <c r="H411" s="22">
        <f t="shared" si="25"/>
        <v>-264.83999999999997</v>
      </c>
    </row>
    <row r="412" spans="1:8">
      <c r="A412" s="26">
        <v>42749</v>
      </c>
      <c r="B412" s="35">
        <v>4800078965</v>
      </c>
      <c r="C412" s="28"/>
      <c r="D412" s="28">
        <v>42786</v>
      </c>
      <c r="E412" s="28">
        <v>42782</v>
      </c>
      <c r="F412" s="21">
        <f t="shared" si="24"/>
        <v>-4</v>
      </c>
      <c r="G412" s="1">
        <v>27.4</v>
      </c>
      <c r="H412" s="22">
        <f t="shared" si="25"/>
        <v>-109.6</v>
      </c>
    </row>
    <row r="413" spans="1:8">
      <c r="A413" s="26">
        <v>42749</v>
      </c>
      <c r="B413" s="35">
        <v>4800078966</v>
      </c>
      <c r="C413" s="28"/>
      <c r="D413" s="28">
        <v>42786</v>
      </c>
      <c r="E413" s="28">
        <v>42782</v>
      </c>
      <c r="F413" s="21">
        <f t="shared" si="24"/>
        <v>-4</v>
      </c>
      <c r="G413" s="1">
        <v>27.4</v>
      </c>
      <c r="H413" s="22">
        <f t="shared" si="25"/>
        <v>-109.6</v>
      </c>
    </row>
    <row r="414" spans="1:8">
      <c r="A414" s="26">
        <v>42749</v>
      </c>
      <c r="B414" s="35">
        <v>4800078967</v>
      </c>
      <c r="C414" s="28"/>
      <c r="D414" s="28">
        <v>42786</v>
      </c>
      <c r="E414" s="28">
        <v>42782</v>
      </c>
      <c r="F414" s="21">
        <f t="shared" si="24"/>
        <v>-4</v>
      </c>
      <c r="G414" s="1">
        <v>38.700000000000003</v>
      </c>
      <c r="H414" s="22">
        <f t="shared" si="25"/>
        <v>-154.80000000000001</v>
      </c>
    </row>
    <row r="415" spans="1:8">
      <c r="A415" s="26">
        <v>42749</v>
      </c>
      <c r="B415" s="35">
        <v>4800078968</v>
      </c>
      <c r="C415" s="28"/>
      <c r="D415" s="28">
        <v>42786</v>
      </c>
      <c r="E415" s="28">
        <v>42782</v>
      </c>
      <c r="F415" s="21">
        <f t="shared" si="24"/>
        <v>-4</v>
      </c>
      <c r="G415" s="1">
        <v>10.39</v>
      </c>
      <c r="H415" s="22">
        <f t="shared" si="25"/>
        <v>-41.56</v>
      </c>
    </row>
    <row r="416" spans="1:8">
      <c r="A416" s="26">
        <v>42749</v>
      </c>
      <c r="B416" s="35">
        <v>4800078969</v>
      </c>
      <c r="C416" s="28"/>
      <c r="D416" s="28">
        <v>42786</v>
      </c>
      <c r="E416" s="28">
        <v>42782</v>
      </c>
      <c r="F416" s="21">
        <f t="shared" si="24"/>
        <v>-4</v>
      </c>
      <c r="G416" s="1">
        <v>37.450000000000003</v>
      </c>
      <c r="H416" s="22">
        <f t="shared" si="25"/>
        <v>-149.80000000000001</v>
      </c>
    </row>
    <row r="417" spans="1:8">
      <c r="A417" s="26">
        <v>42762</v>
      </c>
      <c r="B417" s="35">
        <v>4800161381</v>
      </c>
      <c r="C417" s="28" t="s">
        <v>7</v>
      </c>
      <c r="D417" s="28">
        <v>42793</v>
      </c>
      <c r="E417" s="28">
        <v>42782</v>
      </c>
      <c r="F417" s="21">
        <f t="shared" si="24"/>
        <v>-11</v>
      </c>
      <c r="G417" s="1">
        <v>-2741.28</v>
      </c>
      <c r="H417" s="22"/>
    </row>
    <row r="418" spans="1:8">
      <c r="A418" s="26">
        <v>42762</v>
      </c>
      <c r="B418" s="35">
        <v>4800161382</v>
      </c>
      <c r="C418" s="28" t="s">
        <v>7</v>
      </c>
      <c r="D418" s="28">
        <v>42793</v>
      </c>
      <c r="E418" s="28">
        <v>42782</v>
      </c>
      <c r="F418" s="21">
        <f t="shared" si="24"/>
        <v>-11</v>
      </c>
      <c r="G418" s="1">
        <v>-2386.2600000000002</v>
      </c>
      <c r="H418" s="22"/>
    </row>
    <row r="419" spans="1:8">
      <c r="A419" s="26">
        <v>42762</v>
      </c>
      <c r="B419" s="35">
        <v>4800161385</v>
      </c>
      <c r="C419" s="28" t="s">
        <v>7</v>
      </c>
      <c r="D419" s="28">
        <v>42793</v>
      </c>
      <c r="E419" s="28">
        <v>42782</v>
      </c>
      <c r="F419" s="21">
        <f t="shared" si="24"/>
        <v>-11</v>
      </c>
      <c r="G419" s="1">
        <v>-2101.2399999999998</v>
      </c>
      <c r="H419" s="22"/>
    </row>
    <row r="420" spans="1:8">
      <c r="A420" s="26">
        <v>42762</v>
      </c>
      <c r="B420" s="35">
        <v>4800161386</v>
      </c>
      <c r="C420" s="28" t="s">
        <v>7</v>
      </c>
      <c r="D420" s="28">
        <v>42793</v>
      </c>
      <c r="E420" s="28">
        <v>42782</v>
      </c>
      <c r="F420" s="21">
        <f t="shared" si="24"/>
        <v>-11</v>
      </c>
      <c r="G420" s="1">
        <v>-1543.14</v>
      </c>
      <c r="H420" s="22"/>
    </row>
    <row r="421" spans="1:8">
      <c r="A421" s="26">
        <v>42762</v>
      </c>
      <c r="B421" s="35">
        <v>4800161387</v>
      </c>
      <c r="C421" s="28" t="s">
        <v>7</v>
      </c>
      <c r="D421" s="28">
        <v>42793</v>
      </c>
      <c r="E421" s="28">
        <v>42782</v>
      </c>
      <c r="F421" s="21">
        <f t="shared" si="24"/>
        <v>-11</v>
      </c>
      <c r="G421" s="1">
        <v>-760.02</v>
      </c>
      <c r="H421" s="22"/>
    </row>
    <row r="422" spans="1:8">
      <c r="A422" s="26">
        <v>42762</v>
      </c>
      <c r="B422" s="35">
        <v>4800161388</v>
      </c>
      <c r="C422" s="28" t="s">
        <v>7</v>
      </c>
      <c r="D422" s="28">
        <v>42793</v>
      </c>
      <c r="E422" s="28">
        <v>42782</v>
      </c>
      <c r="F422" s="21">
        <f t="shared" si="24"/>
        <v>-11</v>
      </c>
      <c r="G422" s="1">
        <v>-996.06</v>
      </c>
      <c r="H422" s="22"/>
    </row>
    <row r="423" spans="1:8">
      <c r="A423" s="26">
        <v>42772</v>
      </c>
      <c r="B423" s="35">
        <v>4800174596</v>
      </c>
      <c r="C423" s="28"/>
      <c r="D423" s="28">
        <v>42804</v>
      </c>
      <c r="E423" s="28">
        <v>42810</v>
      </c>
      <c r="F423" s="21">
        <f t="shared" si="24"/>
        <v>6</v>
      </c>
      <c r="G423" s="1">
        <v>1499.71</v>
      </c>
      <c r="H423" s="22">
        <f t="shared" si="25"/>
        <v>8998.26</v>
      </c>
    </row>
    <row r="424" spans="1:8">
      <c r="A424" s="26">
        <v>42772</v>
      </c>
      <c r="B424" s="35">
        <v>4800174598</v>
      </c>
      <c r="C424" s="28"/>
      <c r="D424" s="28">
        <v>42804</v>
      </c>
      <c r="E424" s="28">
        <v>42810</v>
      </c>
      <c r="F424" s="21">
        <f t="shared" si="24"/>
        <v>6</v>
      </c>
      <c r="G424" s="1">
        <v>944.26</v>
      </c>
      <c r="H424" s="22">
        <f t="shared" si="25"/>
        <v>5665.5599999999995</v>
      </c>
    </row>
    <row r="425" spans="1:8">
      <c r="A425" s="26">
        <v>42772</v>
      </c>
      <c r="B425" s="35">
        <v>4800174600</v>
      </c>
      <c r="C425" s="28"/>
      <c r="D425" s="28">
        <v>42804</v>
      </c>
      <c r="E425" s="28">
        <v>42810</v>
      </c>
      <c r="F425" s="21">
        <f t="shared" si="24"/>
        <v>6</v>
      </c>
      <c r="G425" s="1">
        <v>708.22</v>
      </c>
      <c r="H425" s="22">
        <f t="shared" si="25"/>
        <v>4249.32</v>
      </c>
    </row>
    <row r="426" spans="1:8">
      <c r="A426" s="26">
        <v>42772</v>
      </c>
      <c r="B426" s="35">
        <v>4800174602</v>
      </c>
      <c r="C426" s="28"/>
      <c r="D426" s="28">
        <v>42804</v>
      </c>
      <c r="E426" s="28">
        <v>42810</v>
      </c>
      <c r="F426" s="21">
        <f t="shared" si="24"/>
        <v>6</v>
      </c>
      <c r="G426" s="1">
        <v>1491.34</v>
      </c>
      <c r="H426" s="22">
        <f t="shared" si="25"/>
        <v>8948.0399999999991</v>
      </c>
    </row>
    <row r="427" spans="1:8">
      <c r="A427" s="26">
        <v>42772</v>
      </c>
      <c r="B427" s="35">
        <v>4800174603</v>
      </c>
      <c r="C427" s="28"/>
      <c r="D427" s="28">
        <v>42804</v>
      </c>
      <c r="E427" s="28">
        <v>42810</v>
      </c>
      <c r="F427" s="21">
        <f t="shared" si="24"/>
        <v>6</v>
      </c>
      <c r="G427" s="1">
        <v>1999.31</v>
      </c>
      <c r="H427" s="22">
        <f t="shared" si="25"/>
        <v>11995.86</v>
      </c>
    </row>
    <row r="428" spans="1:8">
      <c r="A428" s="26">
        <v>42772</v>
      </c>
      <c r="B428" s="35">
        <v>4800174604</v>
      </c>
      <c r="C428" s="28"/>
      <c r="D428" s="28">
        <v>42804</v>
      </c>
      <c r="E428" s="28">
        <v>42810</v>
      </c>
      <c r="F428" s="21">
        <f t="shared" si="24"/>
        <v>6</v>
      </c>
      <c r="G428" s="1">
        <v>2336.13</v>
      </c>
      <c r="H428" s="22">
        <f t="shared" si="25"/>
        <v>14016.78</v>
      </c>
    </row>
    <row r="429" spans="1:8">
      <c r="A429" s="26">
        <v>42772</v>
      </c>
      <c r="B429" s="35">
        <v>4800174605</v>
      </c>
      <c r="C429" s="28"/>
      <c r="D429" s="28">
        <v>42804</v>
      </c>
      <c r="E429" s="28">
        <v>42810</v>
      </c>
      <c r="F429" s="21">
        <f t="shared" ref="F429:F492" si="26">E429-D429</f>
        <v>6</v>
      </c>
      <c r="G429" s="1">
        <v>2639.35</v>
      </c>
      <c r="H429" s="22">
        <f t="shared" ref="H429:H492" si="27">G429*F429</f>
        <v>15836.099999999999</v>
      </c>
    </row>
    <row r="430" spans="1:8">
      <c r="A430" s="26">
        <v>42773</v>
      </c>
      <c r="B430" s="35">
        <v>4800183185</v>
      </c>
      <c r="C430" s="28"/>
      <c r="D430" s="28">
        <v>42804</v>
      </c>
      <c r="E430" s="28">
        <v>42810</v>
      </c>
      <c r="F430" s="21">
        <f t="shared" si="26"/>
        <v>6</v>
      </c>
      <c r="G430" s="1">
        <v>158.72999999999999</v>
      </c>
      <c r="H430" s="22">
        <f t="shared" si="27"/>
        <v>952.37999999999988</v>
      </c>
    </row>
    <row r="431" spans="1:8">
      <c r="A431" s="26">
        <v>42778</v>
      </c>
      <c r="B431" s="35">
        <v>4800212770</v>
      </c>
      <c r="C431" s="28"/>
      <c r="D431" s="28">
        <v>42811</v>
      </c>
      <c r="E431" s="28">
        <v>42810</v>
      </c>
      <c r="F431" s="21">
        <f t="shared" si="26"/>
        <v>-1</v>
      </c>
      <c r="G431" s="1">
        <v>88.36</v>
      </c>
      <c r="H431" s="22">
        <f t="shared" si="27"/>
        <v>-88.36</v>
      </c>
    </row>
    <row r="432" spans="1:8">
      <c r="A432" s="26">
        <v>42778</v>
      </c>
      <c r="B432" s="35">
        <v>4800212771</v>
      </c>
      <c r="C432" s="28"/>
      <c r="D432" s="28">
        <v>42811</v>
      </c>
      <c r="E432" s="28">
        <v>42810</v>
      </c>
      <c r="F432" s="21">
        <f t="shared" si="26"/>
        <v>-1</v>
      </c>
      <c r="G432" s="1">
        <v>25.75</v>
      </c>
      <c r="H432" s="22">
        <f t="shared" si="27"/>
        <v>-25.75</v>
      </c>
    </row>
    <row r="433" spans="1:8">
      <c r="A433" s="26">
        <v>42778</v>
      </c>
      <c r="B433" s="35">
        <v>4800212772</v>
      </c>
      <c r="C433" s="28"/>
      <c r="D433" s="28">
        <v>42811</v>
      </c>
      <c r="E433" s="28">
        <v>42810</v>
      </c>
      <c r="F433" s="21">
        <f t="shared" si="26"/>
        <v>-1</v>
      </c>
      <c r="G433" s="1">
        <v>25.75</v>
      </c>
      <c r="H433" s="22">
        <f t="shared" si="27"/>
        <v>-25.75</v>
      </c>
    </row>
    <row r="434" spans="1:8">
      <c r="A434" s="26">
        <v>42778</v>
      </c>
      <c r="B434" s="35">
        <v>4800212773</v>
      </c>
      <c r="C434" s="28"/>
      <c r="D434" s="28">
        <v>42811</v>
      </c>
      <c r="E434" s="28">
        <v>42810</v>
      </c>
      <c r="F434" s="21">
        <f t="shared" si="26"/>
        <v>-1</v>
      </c>
      <c r="G434" s="1">
        <v>131.06</v>
      </c>
      <c r="H434" s="22">
        <f t="shared" si="27"/>
        <v>-131.06</v>
      </c>
    </row>
    <row r="435" spans="1:8">
      <c r="A435" s="26">
        <v>42778</v>
      </c>
      <c r="B435" s="35">
        <v>4800212774</v>
      </c>
      <c r="C435" s="28"/>
      <c r="D435" s="28">
        <v>42810</v>
      </c>
      <c r="E435" s="28">
        <v>42810</v>
      </c>
      <c r="F435" s="21">
        <f t="shared" si="26"/>
        <v>0</v>
      </c>
      <c r="G435" s="1">
        <v>266.33</v>
      </c>
      <c r="H435" s="22">
        <f t="shared" si="27"/>
        <v>0</v>
      </c>
    </row>
    <row r="436" spans="1:8">
      <c r="A436" s="26">
        <v>42778</v>
      </c>
      <c r="B436" s="35">
        <v>4800212775</v>
      </c>
      <c r="C436" s="28"/>
      <c r="D436" s="28">
        <v>42810</v>
      </c>
      <c r="E436" s="28">
        <v>42810</v>
      </c>
      <c r="F436" s="21">
        <f t="shared" si="26"/>
        <v>0</v>
      </c>
      <c r="G436" s="1">
        <v>77.599999999999994</v>
      </c>
      <c r="H436" s="22">
        <f t="shared" si="27"/>
        <v>0</v>
      </c>
    </row>
    <row r="437" spans="1:8">
      <c r="A437" s="26">
        <v>42778</v>
      </c>
      <c r="B437" s="35">
        <v>4800212776</v>
      </c>
      <c r="C437" s="28"/>
      <c r="D437" s="28">
        <v>42811</v>
      </c>
      <c r="E437" s="28">
        <v>42810</v>
      </c>
      <c r="F437" s="21">
        <f t="shared" si="26"/>
        <v>-1</v>
      </c>
      <c r="G437" s="1">
        <v>71.89</v>
      </c>
      <c r="H437" s="22">
        <f t="shared" si="27"/>
        <v>-71.89</v>
      </c>
    </row>
    <row r="438" spans="1:8">
      <c r="A438" s="26">
        <v>42778</v>
      </c>
      <c r="B438" s="35">
        <v>4800212777</v>
      </c>
      <c r="C438" s="28"/>
      <c r="D438" s="28">
        <v>42811</v>
      </c>
      <c r="E438" s="28">
        <v>42810</v>
      </c>
      <c r="F438" s="21">
        <f t="shared" si="26"/>
        <v>-1</v>
      </c>
      <c r="G438" s="1">
        <v>1129.28</v>
      </c>
      <c r="H438" s="22">
        <f t="shared" si="27"/>
        <v>-1129.28</v>
      </c>
    </row>
    <row r="439" spans="1:8">
      <c r="A439" s="26">
        <v>42778</v>
      </c>
      <c r="B439" s="35">
        <v>4800212778</v>
      </c>
      <c r="C439" s="28"/>
      <c r="D439" s="28">
        <v>42811</v>
      </c>
      <c r="E439" s="28">
        <v>42810</v>
      </c>
      <c r="F439" s="21">
        <f t="shared" si="26"/>
        <v>-1</v>
      </c>
      <c r="G439" s="1">
        <v>25.99</v>
      </c>
      <c r="H439" s="22">
        <f t="shared" si="27"/>
        <v>-25.99</v>
      </c>
    </row>
    <row r="440" spans="1:8">
      <c r="A440" s="26">
        <v>42778</v>
      </c>
      <c r="B440" s="35">
        <v>4800212779</v>
      </c>
      <c r="C440" s="28"/>
      <c r="D440" s="28">
        <v>42811</v>
      </c>
      <c r="E440" s="28">
        <v>42810</v>
      </c>
      <c r="F440" s="21">
        <f t="shared" si="26"/>
        <v>-1</v>
      </c>
      <c r="G440" s="1">
        <v>27.84</v>
      </c>
      <c r="H440" s="22">
        <f t="shared" si="27"/>
        <v>-27.84</v>
      </c>
    </row>
    <row r="441" spans="1:8">
      <c r="A441" s="26">
        <v>42778</v>
      </c>
      <c r="B441" s="35">
        <v>4800212780</v>
      </c>
      <c r="C441" s="28"/>
      <c r="D441" s="28">
        <v>42810</v>
      </c>
      <c r="E441" s="28">
        <v>42810</v>
      </c>
      <c r="F441" s="21">
        <f t="shared" si="26"/>
        <v>0</v>
      </c>
      <c r="G441" s="1">
        <v>4637.09</v>
      </c>
      <c r="H441" s="22">
        <f t="shared" si="27"/>
        <v>0</v>
      </c>
    </row>
    <row r="442" spans="1:8">
      <c r="A442" s="26">
        <v>42778</v>
      </c>
      <c r="B442" s="35">
        <v>4800212781</v>
      </c>
      <c r="C442" s="28"/>
      <c r="D442" s="28">
        <v>42811</v>
      </c>
      <c r="E442" s="28">
        <v>42810</v>
      </c>
      <c r="F442" s="21">
        <f t="shared" si="26"/>
        <v>-1</v>
      </c>
      <c r="G442" s="1">
        <v>757.1</v>
      </c>
      <c r="H442" s="22">
        <f t="shared" si="27"/>
        <v>-757.1</v>
      </c>
    </row>
    <row r="443" spans="1:8">
      <c r="A443" s="26">
        <v>42778</v>
      </c>
      <c r="B443" s="35">
        <v>4800212782</v>
      </c>
      <c r="C443" s="28"/>
      <c r="D443" s="28">
        <v>42811</v>
      </c>
      <c r="E443" s="28">
        <v>42810</v>
      </c>
      <c r="F443" s="21">
        <f t="shared" si="26"/>
        <v>-1</v>
      </c>
      <c r="G443" s="1">
        <v>83.52</v>
      </c>
      <c r="H443" s="22">
        <f t="shared" si="27"/>
        <v>-83.52</v>
      </c>
    </row>
    <row r="444" spans="1:8">
      <c r="A444" s="26">
        <v>42778</v>
      </c>
      <c r="B444" s="35">
        <v>4800217526</v>
      </c>
      <c r="C444" s="28"/>
      <c r="D444" s="28">
        <v>42811</v>
      </c>
      <c r="E444" s="28">
        <v>42810</v>
      </c>
      <c r="F444" s="21">
        <f t="shared" si="26"/>
        <v>-1</v>
      </c>
      <c r="G444" s="1">
        <v>693.41</v>
      </c>
      <c r="H444" s="22">
        <f t="shared" si="27"/>
        <v>-693.41</v>
      </c>
    </row>
    <row r="445" spans="1:8">
      <c r="A445" s="26">
        <v>42778</v>
      </c>
      <c r="B445" s="35">
        <v>4800217527</v>
      </c>
      <c r="C445" s="28"/>
      <c r="D445" s="28">
        <v>42811</v>
      </c>
      <c r="E445" s="28">
        <v>42810</v>
      </c>
      <c r="F445" s="21">
        <f t="shared" si="26"/>
        <v>-1</v>
      </c>
      <c r="G445" s="1">
        <v>25.75</v>
      </c>
      <c r="H445" s="22">
        <f t="shared" si="27"/>
        <v>-25.75</v>
      </c>
    </row>
    <row r="446" spans="1:8">
      <c r="A446" s="26">
        <v>42778</v>
      </c>
      <c r="B446" s="35">
        <v>4800217528</v>
      </c>
      <c r="C446" s="28"/>
      <c r="D446" s="28">
        <v>42811</v>
      </c>
      <c r="E446" s="28">
        <v>42810</v>
      </c>
      <c r="F446" s="21">
        <f t="shared" si="26"/>
        <v>-1</v>
      </c>
      <c r="G446" s="1">
        <v>1588.22</v>
      </c>
      <c r="H446" s="22">
        <f t="shared" si="27"/>
        <v>-1588.22</v>
      </c>
    </row>
    <row r="447" spans="1:8">
      <c r="A447" s="26">
        <v>42778</v>
      </c>
      <c r="B447" s="35">
        <v>4800217529</v>
      </c>
      <c r="C447" s="28"/>
      <c r="D447" s="28">
        <v>42811</v>
      </c>
      <c r="E447" s="28">
        <v>42810</v>
      </c>
      <c r="F447" s="21">
        <f t="shared" si="26"/>
        <v>-1</v>
      </c>
      <c r="G447" s="1">
        <v>120.98</v>
      </c>
      <c r="H447" s="22">
        <f t="shared" si="27"/>
        <v>-120.98</v>
      </c>
    </row>
    <row r="448" spans="1:8">
      <c r="A448" s="26">
        <v>42778</v>
      </c>
      <c r="B448" s="35">
        <v>4800217530</v>
      </c>
      <c r="C448" s="28"/>
      <c r="D448" s="28">
        <v>42811</v>
      </c>
      <c r="E448" s="28">
        <v>42810</v>
      </c>
      <c r="F448" s="21">
        <f t="shared" si="26"/>
        <v>-1</v>
      </c>
      <c r="G448" s="1">
        <v>26.89</v>
      </c>
      <c r="H448" s="22">
        <f t="shared" si="27"/>
        <v>-26.89</v>
      </c>
    </row>
    <row r="449" spans="1:8">
      <c r="A449" s="26">
        <v>42778</v>
      </c>
      <c r="B449" s="35">
        <v>4800217531</v>
      </c>
      <c r="C449" s="28"/>
      <c r="D449" s="28">
        <v>42811</v>
      </c>
      <c r="E449" s="28">
        <v>42810</v>
      </c>
      <c r="F449" s="21">
        <f t="shared" si="26"/>
        <v>-1</v>
      </c>
      <c r="G449" s="1">
        <v>25.75</v>
      </c>
      <c r="H449" s="22">
        <f t="shared" si="27"/>
        <v>-25.75</v>
      </c>
    </row>
    <row r="450" spans="1:8">
      <c r="A450" s="26">
        <v>42778</v>
      </c>
      <c r="B450" s="35">
        <v>4800217532</v>
      </c>
      <c r="C450" s="28"/>
      <c r="D450" s="28">
        <v>42811</v>
      </c>
      <c r="E450" s="28">
        <v>42810</v>
      </c>
      <c r="F450" s="21">
        <f t="shared" si="26"/>
        <v>-1</v>
      </c>
      <c r="G450" s="1">
        <v>891.37</v>
      </c>
      <c r="H450" s="22">
        <f t="shared" si="27"/>
        <v>-891.37</v>
      </c>
    </row>
    <row r="451" spans="1:8">
      <c r="A451" s="26">
        <v>42778</v>
      </c>
      <c r="B451" s="35">
        <v>4800220020</v>
      </c>
      <c r="C451" s="28"/>
      <c r="D451" s="28">
        <v>42811</v>
      </c>
      <c r="E451" s="28">
        <v>42810</v>
      </c>
      <c r="F451" s="21">
        <f t="shared" si="26"/>
        <v>-1</v>
      </c>
      <c r="G451" s="1">
        <v>109.34</v>
      </c>
      <c r="H451" s="22">
        <f t="shared" si="27"/>
        <v>-109.34</v>
      </c>
    </row>
    <row r="452" spans="1:8">
      <c r="A452" s="26">
        <v>42778</v>
      </c>
      <c r="B452" s="35">
        <v>4800233086</v>
      </c>
      <c r="C452" s="28"/>
      <c r="D452" s="28">
        <v>42811</v>
      </c>
      <c r="E452" s="28">
        <v>42810</v>
      </c>
      <c r="F452" s="21">
        <f t="shared" si="26"/>
        <v>-1</v>
      </c>
      <c r="G452" s="1">
        <v>4946.1099999999997</v>
      </c>
      <c r="H452" s="22">
        <f t="shared" si="27"/>
        <v>-4946.1099999999997</v>
      </c>
    </row>
    <row r="453" spans="1:8">
      <c r="A453" s="26">
        <v>42778</v>
      </c>
      <c r="B453" s="35">
        <v>4800233087</v>
      </c>
      <c r="C453" s="28"/>
      <c r="D453" s="28">
        <v>42811</v>
      </c>
      <c r="E453" s="28">
        <v>42810</v>
      </c>
      <c r="F453" s="21">
        <f t="shared" si="26"/>
        <v>-1</v>
      </c>
      <c r="G453" s="1">
        <v>97.05</v>
      </c>
      <c r="H453" s="22">
        <f t="shared" si="27"/>
        <v>-97.05</v>
      </c>
    </row>
    <row r="454" spans="1:8">
      <c r="A454" s="26">
        <v>42778</v>
      </c>
      <c r="B454" s="35">
        <v>4800233088</v>
      </c>
      <c r="C454" s="28"/>
      <c r="D454" s="28">
        <v>42811</v>
      </c>
      <c r="E454" s="28">
        <v>42810</v>
      </c>
      <c r="F454" s="21">
        <f t="shared" si="26"/>
        <v>-1</v>
      </c>
      <c r="G454" s="1">
        <v>29.73</v>
      </c>
      <c r="H454" s="22">
        <f t="shared" si="27"/>
        <v>-29.73</v>
      </c>
    </row>
    <row r="455" spans="1:8">
      <c r="A455" s="26">
        <v>42778</v>
      </c>
      <c r="B455" s="35">
        <v>4800234537</v>
      </c>
      <c r="C455" s="28"/>
      <c r="D455" s="28">
        <v>42811</v>
      </c>
      <c r="E455" s="28">
        <v>42810</v>
      </c>
      <c r="F455" s="21">
        <f t="shared" si="26"/>
        <v>-1</v>
      </c>
      <c r="G455" s="1">
        <v>525.34</v>
      </c>
      <c r="H455" s="22">
        <f t="shared" si="27"/>
        <v>-525.34</v>
      </c>
    </row>
    <row r="456" spans="1:8">
      <c r="A456" s="26">
        <v>42778</v>
      </c>
      <c r="B456" s="35">
        <v>4800234538</v>
      </c>
      <c r="C456" s="28"/>
      <c r="D456" s="28">
        <v>42811</v>
      </c>
      <c r="E456" s="28">
        <v>42810</v>
      </c>
      <c r="F456" s="21">
        <f t="shared" si="26"/>
        <v>-1</v>
      </c>
      <c r="G456" s="1">
        <v>166.75</v>
      </c>
      <c r="H456" s="22">
        <f t="shared" si="27"/>
        <v>-166.75</v>
      </c>
    </row>
    <row r="457" spans="1:8">
      <c r="A457" s="26">
        <v>42778</v>
      </c>
      <c r="B457" s="35">
        <v>4800234539</v>
      </c>
      <c r="C457" s="28"/>
      <c r="D457" s="28">
        <v>42811</v>
      </c>
      <c r="E457" s="28">
        <v>42810</v>
      </c>
      <c r="F457" s="21">
        <f t="shared" si="26"/>
        <v>-1</v>
      </c>
      <c r="G457" s="1">
        <v>1416.53</v>
      </c>
      <c r="H457" s="22">
        <f t="shared" si="27"/>
        <v>-1416.53</v>
      </c>
    </row>
    <row r="458" spans="1:8">
      <c r="A458" s="26">
        <v>42778</v>
      </c>
      <c r="B458" s="35">
        <v>4800237319</v>
      </c>
      <c r="C458" s="28"/>
      <c r="D458" s="28">
        <v>42811</v>
      </c>
      <c r="E458" s="28">
        <v>42810</v>
      </c>
      <c r="F458" s="21">
        <f t="shared" si="26"/>
        <v>-1</v>
      </c>
      <c r="G458" s="1">
        <v>202.04</v>
      </c>
      <c r="H458" s="22">
        <f t="shared" si="27"/>
        <v>-202.04</v>
      </c>
    </row>
    <row r="459" spans="1:8">
      <c r="A459" s="26">
        <v>42778</v>
      </c>
      <c r="B459" s="35">
        <v>4800237320</v>
      </c>
      <c r="C459" s="28"/>
      <c r="D459" s="28">
        <v>42811</v>
      </c>
      <c r="E459" s="28">
        <v>42810</v>
      </c>
      <c r="F459" s="21">
        <f t="shared" si="26"/>
        <v>-1</v>
      </c>
      <c r="G459" s="1">
        <v>37.49</v>
      </c>
      <c r="H459" s="22">
        <f t="shared" si="27"/>
        <v>-37.49</v>
      </c>
    </row>
    <row r="460" spans="1:8">
      <c r="A460" s="26">
        <v>42778</v>
      </c>
      <c r="B460" s="35">
        <v>4800237321</v>
      </c>
      <c r="C460" s="28"/>
      <c r="D460" s="28">
        <v>42811</v>
      </c>
      <c r="E460" s="28">
        <v>42810</v>
      </c>
      <c r="F460" s="21">
        <f t="shared" si="26"/>
        <v>-1</v>
      </c>
      <c r="G460" s="1">
        <v>87.61</v>
      </c>
      <c r="H460" s="22">
        <f t="shared" si="27"/>
        <v>-87.61</v>
      </c>
    </row>
    <row r="461" spans="1:8">
      <c r="A461" s="26">
        <v>42778</v>
      </c>
      <c r="B461" s="35">
        <v>4800237322</v>
      </c>
      <c r="C461" s="28"/>
      <c r="D461" s="28">
        <v>42811</v>
      </c>
      <c r="E461" s="28">
        <v>42810</v>
      </c>
      <c r="F461" s="21">
        <f t="shared" si="26"/>
        <v>-1</v>
      </c>
      <c r="G461" s="1">
        <v>79.349999999999994</v>
      </c>
      <c r="H461" s="22">
        <f t="shared" si="27"/>
        <v>-79.349999999999994</v>
      </c>
    </row>
    <row r="462" spans="1:8">
      <c r="A462" s="26">
        <v>42778</v>
      </c>
      <c r="B462" s="35">
        <v>4800237323</v>
      </c>
      <c r="C462" s="28"/>
      <c r="D462" s="28">
        <v>42811</v>
      </c>
      <c r="E462" s="28">
        <v>42810</v>
      </c>
      <c r="F462" s="21">
        <f t="shared" si="26"/>
        <v>-1</v>
      </c>
      <c r="G462" s="1">
        <v>77.47</v>
      </c>
      <c r="H462" s="22">
        <f t="shared" si="27"/>
        <v>-77.47</v>
      </c>
    </row>
    <row r="463" spans="1:8">
      <c r="A463" s="26">
        <v>42778</v>
      </c>
      <c r="B463" s="35">
        <v>4800237324</v>
      </c>
      <c r="C463" s="28"/>
      <c r="D463" s="28">
        <v>42811</v>
      </c>
      <c r="E463" s="28">
        <v>42810</v>
      </c>
      <c r="F463" s="21">
        <f t="shared" si="26"/>
        <v>-1</v>
      </c>
      <c r="G463" s="1">
        <v>26.63</v>
      </c>
      <c r="H463" s="22">
        <f t="shared" si="27"/>
        <v>-26.63</v>
      </c>
    </row>
    <row r="464" spans="1:8">
      <c r="A464" s="26">
        <v>42778</v>
      </c>
      <c r="B464" s="35">
        <v>4800237325</v>
      </c>
      <c r="C464" s="28"/>
      <c r="D464" s="28">
        <v>42811</v>
      </c>
      <c r="E464" s="28">
        <v>42810</v>
      </c>
      <c r="F464" s="21">
        <f t="shared" si="26"/>
        <v>-1</v>
      </c>
      <c r="G464" s="1">
        <v>25.75</v>
      </c>
      <c r="H464" s="22">
        <f t="shared" si="27"/>
        <v>-25.75</v>
      </c>
    </row>
    <row r="465" spans="1:8">
      <c r="A465" s="26">
        <v>42778</v>
      </c>
      <c r="B465" s="35">
        <v>4800237326</v>
      </c>
      <c r="C465" s="28"/>
      <c r="D465" s="28">
        <v>42811</v>
      </c>
      <c r="E465" s="28">
        <v>42810</v>
      </c>
      <c r="F465" s="21">
        <f t="shared" si="26"/>
        <v>-1</v>
      </c>
      <c r="G465" s="1">
        <v>41.25</v>
      </c>
      <c r="H465" s="22">
        <f t="shared" si="27"/>
        <v>-41.25</v>
      </c>
    </row>
    <row r="466" spans="1:8">
      <c r="A466" s="26">
        <v>42780</v>
      </c>
      <c r="B466" s="35">
        <v>4800269824</v>
      </c>
      <c r="C466" s="28"/>
      <c r="D466" s="28">
        <v>42811</v>
      </c>
      <c r="E466" s="28">
        <v>42810</v>
      </c>
      <c r="F466" s="21">
        <f t="shared" si="26"/>
        <v>-1</v>
      </c>
      <c r="G466" s="1">
        <v>1063.83</v>
      </c>
      <c r="H466" s="22">
        <f t="shared" si="27"/>
        <v>-1063.83</v>
      </c>
    </row>
    <row r="467" spans="1:8">
      <c r="A467" s="26">
        <v>42780</v>
      </c>
      <c r="B467" s="35">
        <v>4800270009</v>
      </c>
      <c r="C467" s="28"/>
      <c r="D467" s="28">
        <v>42811</v>
      </c>
      <c r="E467" s="28">
        <v>42810</v>
      </c>
      <c r="F467" s="21">
        <f t="shared" si="26"/>
        <v>-1</v>
      </c>
      <c r="G467" s="1">
        <v>603.41</v>
      </c>
      <c r="H467" s="22">
        <f t="shared" si="27"/>
        <v>-603.41</v>
      </c>
    </row>
    <row r="468" spans="1:8">
      <c r="A468" s="26">
        <v>42780</v>
      </c>
      <c r="B468" s="35">
        <v>4800270010</v>
      </c>
      <c r="C468" s="28"/>
      <c r="D468" s="28">
        <v>42811</v>
      </c>
      <c r="E468" s="28">
        <v>42810</v>
      </c>
      <c r="F468" s="21">
        <f t="shared" si="26"/>
        <v>-1</v>
      </c>
      <c r="G468" s="1">
        <v>315.44</v>
      </c>
      <c r="H468" s="22">
        <f t="shared" si="27"/>
        <v>-315.44</v>
      </c>
    </row>
    <row r="469" spans="1:8">
      <c r="A469" s="26">
        <v>42780</v>
      </c>
      <c r="B469" s="35">
        <v>4800270067</v>
      </c>
      <c r="C469" s="28"/>
      <c r="D469" s="28">
        <v>42811</v>
      </c>
      <c r="E469" s="28">
        <v>42810</v>
      </c>
      <c r="F469" s="21">
        <f t="shared" si="26"/>
        <v>-1</v>
      </c>
      <c r="G469" s="1">
        <v>2611.7800000000002</v>
      </c>
      <c r="H469" s="22">
        <f t="shared" si="27"/>
        <v>-2611.7800000000002</v>
      </c>
    </row>
    <row r="470" spans="1:8">
      <c r="A470" s="26">
        <v>42780</v>
      </c>
      <c r="B470" s="35">
        <v>4800270182</v>
      </c>
      <c r="C470" s="28"/>
      <c r="D470" s="28">
        <v>42811</v>
      </c>
      <c r="E470" s="28">
        <v>42810</v>
      </c>
      <c r="F470" s="21">
        <f t="shared" si="26"/>
        <v>-1</v>
      </c>
      <c r="G470" s="1">
        <v>30.13</v>
      </c>
      <c r="H470" s="22">
        <f t="shared" si="27"/>
        <v>-30.13</v>
      </c>
    </row>
    <row r="471" spans="1:8">
      <c r="A471" s="26">
        <v>42780</v>
      </c>
      <c r="B471" s="35">
        <v>4800270383</v>
      </c>
      <c r="C471" s="28"/>
      <c r="D471" s="28">
        <v>42811</v>
      </c>
      <c r="E471" s="28">
        <v>42810</v>
      </c>
      <c r="F471" s="21">
        <f t="shared" si="26"/>
        <v>-1</v>
      </c>
      <c r="G471" s="1">
        <v>2777.61</v>
      </c>
      <c r="H471" s="22">
        <f t="shared" si="27"/>
        <v>-2777.61</v>
      </c>
    </row>
    <row r="472" spans="1:8">
      <c r="A472" s="26">
        <v>42780</v>
      </c>
      <c r="B472" s="35">
        <v>4800270384</v>
      </c>
      <c r="C472" s="28"/>
      <c r="D472" s="28">
        <v>42811</v>
      </c>
      <c r="E472" s="28">
        <v>42810</v>
      </c>
      <c r="F472" s="21">
        <f t="shared" si="26"/>
        <v>-1</v>
      </c>
      <c r="G472" s="1">
        <v>2007.74</v>
      </c>
      <c r="H472" s="22">
        <f t="shared" si="27"/>
        <v>-2007.74</v>
      </c>
    </row>
    <row r="473" spans="1:8">
      <c r="A473" s="26">
        <v>42780</v>
      </c>
      <c r="B473" s="35">
        <v>4800270385</v>
      </c>
      <c r="C473" s="28"/>
      <c r="D473" s="28">
        <v>42811</v>
      </c>
      <c r="E473" s="28">
        <v>42810</v>
      </c>
      <c r="F473" s="21">
        <f t="shared" si="26"/>
        <v>-1</v>
      </c>
      <c r="G473" s="1">
        <v>119.52</v>
      </c>
      <c r="H473" s="22">
        <f t="shared" si="27"/>
        <v>-119.52</v>
      </c>
    </row>
    <row r="474" spans="1:8">
      <c r="A474" s="26">
        <v>42780</v>
      </c>
      <c r="B474" s="35">
        <v>4800270386</v>
      </c>
      <c r="C474" s="28"/>
      <c r="D474" s="28">
        <v>42811</v>
      </c>
      <c r="E474" s="28">
        <v>42810</v>
      </c>
      <c r="F474" s="21">
        <f t="shared" si="26"/>
        <v>-1</v>
      </c>
      <c r="G474" s="1">
        <v>574.95000000000005</v>
      </c>
      <c r="H474" s="22">
        <f t="shared" si="27"/>
        <v>-574.95000000000005</v>
      </c>
    </row>
    <row r="475" spans="1:8">
      <c r="A475" s="26">
        <v>42780</v>
      </c>
      <c r="B475" s="35">
        <v>4800270387</v>
      </c>
      <c r="C475" s="28"/>
      <c r="D475" s="28">
        <v>42811</v>
      </c>
      <c r="E475" s="28">
        <v>42810</v>
      </c>
      <c r="F475" s="21">
        <f t="shared" si="26"/>
        <v>-1</v>
      </c>
      <c r="G475" s="1">
        <v>603.64</v>
      </c>
      <c r="H475" s="22">
        <f t="shared" si="27"/>
        <v>-603.64</v>
      </c>
    </row>
    <row r="476" spans="1:8">
      <c r="A476" s="26">
        <v>42780</v>
      </c>
      <c r="B476" s="35">
        <v>4800270617</v>
      </c>
      <c r="C476" s="28"/>
      <c r="D476" s="28">
        <v>42811</v>
      </c>
      <c r="E476" s="28">
        <v>42810</v>
      </c>
      <c r="F476" s="21">
        <f t="shared" si="26"/>
        <v>-1</v>
      </c>
      <c r="G476" s="1">
        <v>906.48</v>
      </c>
      <c r="H476" s="22">
        <f t="shared" si="27"/>
        <v>-906.48</v>
      </c>
    </row>
    <row r="477" spans="1:8">
      <c r="A477" s="26">
        <v>42780</v>
      </c>
      <c r="B477" s="35">
        <v>4800270618</v>
      </c>
      <c r="C477" s="28"/>
      <c r="D477" s="28">
        <v>42811</v>
      </c>
      <c r="E477" s="28">
        <v>42810</v>
      </c>
      <c r="F477" s="21">
        <f t="shared" si="26"/>
        <v>-1</v>
      </c>
      <c r="G477" s="1">
        <v>7.16</v>
      </c>
      <c r="H477" s="22">
        <f t="shared" si="27"/>
        <v>-7.16</v>
      </c>
    </row>
    <row r="478" spans="1:8">
      <c r="A478" s="26">
        <v>42780</v>
      </c>
      <c r="B478" s="35">
        <v>4800270619</v>
      </c>
      <c r="C478" s="28"/>
      <c r="D478" s="28">
        <v>42811</v>
      </c>
      <c r="E478" s="28">
        <v>42810</v>
      </c>
      <c r="F478" s="21">
        <f t="shared" si="26"/>
        <v>-1</v>
      </c>
      <c r="G478" s="1">
        <v>35.83</v>
      </c>
      <c r="H478" s="22">
        <f t="shared" si="27"/>
        <v>-35.83</v>
      </c>
    </row>
    <row r="479" spans="1:8">
      <c r="A479" s="26">
        <v>42780</v>
      </c>
      <c r="B479" s="35">
        <v>4800270620</v>
      </c>
      <c r="C479" s="28"/>
      <c r="D479" s="28">
        <v>42811</v>
      </c>
      <c r="E479" s="28">
        <v>42810</v>
      </c>
      <c r="F479" s="21">
        <f t="shared" si="26"/>
        <v>-1</v>
      </c>
      <c r="G479" s="1">
        <v>2193.36</v>
      </c>
      <c r="H479" s="22">
        <f t="shared" si="27"/>
        <v>-2193.36</v>
      </c>
    </row>
    <row r="480" spans="1:8">
      <c r="A480" s="26">
        <v>42780</v>
      </c>
      <c r="B480" s="35">
        <v>4800270621</v>
      </c>
      <c r="C480" s="28"/>
      <c r="D480" s="28">
        <v>42811</v>
      </c>
      <c r="E480" s="28">
        <v>42810</v>
      </c>
      <c r="F480" s="21">
        <f t="shared" si="26"/>
        <v>-1</v>
      </c>
      <c r="G480" s="1">
        <v>227.87</v>
      </c>
      <c r="H480" s="22">
        <f t="shared" si="27"/>
        <v>-227.87</v>
      </c>
    </row>
    <row r="481" spans="1:8">
      <c r="A481" s="26">
        <v>42780</v>
      </c>
      <c r="B481" s="35">
        <v>4800270622</v>
      </c>
      <c r="C481" s="28"/>
      <c r="D481" s="28">
        <v>42811</v>
      </c>
      <c r="E481" s="28">
        <v>42810</v>
      </c>
      <c r="F481" s="21">
        <f t="shared" si="26"/>
        <v>-1</v>
      </c>
      <c r="G481" s="1">
        <v>71.17</v>
      </c>
      <c r="H481" s="22">
        <f t="shared" si="27"/>
        <v>-71.17</v>
      </c>
    </row>
    <row r="482" spans="1:8">
      <c r="A482" s="26">
        <v>42780</v>
      </c>
      <c r="B482" s="35">
        <v>4800270623</v>
      </c>
      <c r="C482" s="28"/>
      <c r="D482" s="28">
        <v>42811</v>
      </c>
      <c r="E482" s="28">
        <v>42810</v>
      </c>
      <c r="F482" s="21">
        <f t="shared" si="26"/>
        <v>-1</v>
      </c>
      <c r="G482" s="1">
        <v>581.64</v>
      </c>
      <c r="H482" s="22">
        <f t="shared" si="27"/>
        <v>-581.64</v>
      </c>
    </row>
    <row r="483" spans="1:8">
      <c r="A483" s="26">
        <v>42780</v>
      </c>
      <c r="B483" s="35">
        <v>4800270624</v>
      </c>
      <c r="C483" s="28"/>
      <c r="D483" s="28">
        <v>42811</v>
      </c>
      <c r="E483" s="28">
        <v>42810</v>
      </c>
      <c r="F483" s="21">
        <f t="shared" si="26"/>
        <v>-1</v>
      </c>
      <c r="G483" s="1">
        <v>437.09</v>
      </c>
      <c r="H483" s="22">
        <f t="shared" si="27"/>
        <v>-437.09</v>
      </c>
    </row>
    <row r="484" spans="1:8">
      <c r="A484" s="26">
        <v>42780</v>
      </c>
      <c r="B484" s="35">
        <v>4800270625</v>
      </c>
      <c r="C484" s="28"/>
      <c r="D484" s="28">
        <v>42811</v>
      </c>
      <c r="E484" s="28">
        <v>42810</v>
      </c>
      <c r="F484" s="21">
        <f t="shared" si="26"/>
        <v>-1</v>
      </c>
      <c r="G484" s="1">
        <v>25.75</v>
      </c>
      <c r="H484" s="22">
        <f t="shared" si="27"/>
        <v>-25.75</v>
      </c>
    </row>
    <row r="485" spans="1:8">
      <c r="A485" s="26">
        <v>42780</v>
      </c>
      <c r="B485" s="35">
        <v>4800270626</v>
      </c>
      <c r="C485" s="28"/>
      <c r="D485" s="28">
        <v>42811</v>
      </c>
      <c r="E485" s="28">
        <v>42810</v>
      </c>
      <c r="F485" s="21">
        <f t="shared" si="26"/>
        <v>-1</v>
      </c>
      <c r="G485" s="1">
        <v>430.75</v>
      </c>
      <c r="H485" s="22">
        <f t="shared" si="27"/>
        <v>-430.75</v>
      </c>
    </row>
    <row r="486" spans="1:8">
      <c r="A486" s="26">
        <v>42780</v>
      </c>
      <c r="B486" s="35">
        <v>4800270628</v>
      </c>
      <c r="C486" s="28"/>
      <c r="D486" s="28">
        <v>42811</v>
      </c>
      <c r="E486" s="28">
        <v>42810</v>
      </c>
      <c r="F486" s="21">
        <f t="shared" si="26"/>
        <v>-1</v>
      </c>
      <c r="G486" s="1">
        <v>49.8</v>
      </c>
      <c r="H486" s="22">
        <f t="shared" si="27"/>
        <v>-49.8</v>
      </c>
    </row>
    <row r="487" spans="1:8">
      <c r="A487" s="26">
        <v>42780</v>
      </c>
      <c r="B487" s="35">
        <v>4800270629</v>
      </c>
      <c r="C487" s="28"/>
      <c r="D487" s="28">
        <v>42811</v>
      </c>
      <c r="E487" s="28">
        <v>42810</v>
      </c>
      <c r="F487" s="21">
        <f t="shared" si="26"/>
        <v>-1</v>
      </c>
      <c r="G487" s="1">
        <v>229.53</v>
      </c>
      <c r="H487" s="22">
        <f t="shared" si="27"/>
        <v>-229.53</v>
      </c>
    </row>
    <row r="488" spans="1:8">
      <c r="A488" s="26">
        <v>42780</v>
      </c>
      <c r="B488" s="35">
        <v>4800270630</v>
      </c>
      <c r="C488" s="28"/>
      <c r="D488" s="28">
        <v>42811</v>
      </c>
      <c r="E488" s="28">
        <v>42810</v>
      </c>
      <c r="F488" s="21">
        <f t="shared" si="26"/>
        <v>-1</v>
      </c>
      <c r="G488" s="1">
        <v>2719.32</v>
      </c>
      <c r="H488" s="22">
        <f t="shared" si="27"/>
        <v>-2719.32</v>
      </c>
    </row>
    <row r="489" spans="1:8">
      <c r="A489" s="26">
        <v>42780</v>
      </c>
      <c r="B489" s="35">
        <v>4800270631</v>
      </c>
      <c r="C489" s="28"/>
      <c r="D489" s="28">
        <v>42811</v>
      </c>
      <c r="E489" s="28">
        <v>42810</v>
      </c>
      <c r="F489" s="21">
        <f t="shared" si="26"/>
        <v>-1</v>
      </c>
      <c r="G489" s="1">
        <v>946.87</v>
      </c>
      <c r="H489" s="22">
        <f t="shared" si="27"/>
        <v>-946.87</v>
      </c>
    </row>
    <row r="490" spans="1:8">
      <c r="A490" s="26">
        <v>42780</v>
      </c>
      <c r="B490" s="35">
        <v>4800270632</v>
      </c>
      <c r="C490" s="28"/>
      <c r="D490" s="28">
        <v>42811</v>
      </c>
      <c r="E490" s="28">
        <v>42810</v>
      </c>
      <c r="F490" s="21">
        <f t="shared" si="26"/>
        <v>-1</v>
      </c>
      <c r="G490" s="1">
        <v>89.35</v>
      </c>
      <c r="H490" s="22">
        <f t="shared" si="27"/>
        <v>-89.35</v>
      </c>
    </row>
    <row r="491" spans="1:8">
      <c r="A491" s="26">
        <v>42780</v>
      </c>
      <c r="B491" s="35">
        <v>4800270633</v>
      </c>
      <c r="C491" s="28"/>
      <c r="D491" s="28">
        <v>42811</v>
      </c>
      <c r="E491" s="28">
        <v>42810</v>
      </c>
      <c r="F491" s="21">
        <f t="shared" si="26"/>
        <v>-1</v>
      </c>
      <c r="G491" s="1">
        <v>6824.61</v>
      </c>
      <c r="H491" s="22">
        <f t="shared" si="27"/>
        <v>-6824.61</v>
      </c>
    </row>
    <row r="492" spans="1:8">
      <c r="A492" s="26">
        <v>42780</v>
      </c>
      <c r="B492" s="35">
        <v>4800270634</v>
      </c>
      <c r="C492" s="28"/>
      <c r="D492" s="28">
        <v>42811</v>
      </c>
      <c r="E492" s="28">
        <v>42810</v>
      </c>
      <c r="F492" s="21">
        <f t="shared" si="26"/>
        <v>-1</v>
      </c>
      <c r="G492" s="1">
        <v>274.38</v>
      </c>
      <c r="H492" s="22">
        <f t="shared" si="27"/>
        <v>-274.38</v>
      </c>
    </row>
    <row r="493" spans="1:8">
      <c r="A493" s="26">
        <v>42780</v>
      </c>
      <c r="B493" s="35">
        <v>4800270635</v>
      </c>
      <c r="C493" s="28"/>
      <c r="D493" s="28">
        <v>42811</v>
      </c>
      <c r="E493" s="28">
        <v>42810</v>
      </c>
      <c r="F493" s="21">
        <f t="shared" ref="F493:F545" si="28">E493-D493</f>
        <v>-1</v>
      </c>
      <c r="G493" s="1">
        <v>25.75</v>
      </c>
      <c r="H493" s="22">
        <f t="shared" ref="H493:H545" si="29">G493*F493</f>
        <v>-25.75</v>
      </c>
    </row>
    <row r="494" spans="1:8">
      <c r="A494" s="26">
        <v>42780</v>
      </c>
      <c r="B494" s="35">
        <v>4800270636</v>
      </c>
      <c r="C494" s="28"/>
      <c r="D494" s="28">
        <v>42811</v>
      </c>
      <c r="E494" s="28">
        <v>42810</v>
      </c>
      <c r="F494" s="21">
        <f t="shared" si="28"/>
        <v>-1</v>
      </c>
      <c r="G494" s="1">
        <v>29.38</v>
      </c>
      <c r="H494" s="22">
        <f t="shared" si="29"/>
        <v>-29.38</v>
      </c>
    </row>
    <row r="495" spans="1:8">
      <c r="A495" s="26">
        <v>42780</v>
      </c>
      <c r="B495" s="35">
        <v>4800270637</v>
      </c>
      <c r="C495" s="28"/>
      <c r="D495" s="28">
        <v>42811</v>
      </c>
      <c r="E495" s="28">
        <v>42810</v>
      </c>
      <c r="F495" s="21">
        <f t="shared" si="28"/>
        <v>-1</v>
      </c>
      <c r="G495" s="1">
        <v>68.36</v>
      </c>
      <c r="H495" s="22">
        <f t="shared" si="29"/>
        <v>-68.36</v>
      </c>
    </row>
    <row r="496" spans="1:8">
      <c r="A496" s="26">
        <v>42780</v>
      </c>
      <c r="B496" s="35">
        <v>4800270638</v>
      </c>
      <c r="C496" s="28"/>
      <c r="D496" s="28">
        <v>42811</v>
      </c>
      <c r="E496" s="28">
        <v>42810</v>
      </c>
      <c r="F496" s="21">
        <f t="shared" si="28"/>
        <v>-1</v>
      </c>
      <c r="G496" s="1">
        <v>53.44</v>
      </c>
      <c r="H496" s="22">
        <f t="shared" si="29"/>
        <v>-53.44</v>
      </c>
    </row>
    <row r="497" spans="1:8">
      <c r="A497" s="26">
        <v>42780</v>
      </c>
      <c r="B497" s="35">
        <v>4800270639</v>
      </c>
      <c r="C497" s="28"/>
      <c r="D497" s="28">
        <v>42811</v>
      </c>
      <c r="E497" s="28">
        <v>42810</v>
      </c>
      <c r="F497" s="21">
        <f t="shared" si="28"/>
        <v>-1</v>
      </c>
      <c r="G497" s="1">
        <v>301.45999999999998</v>
      </c>
      <c r="H497" s="22">
        <f t="shared" si="29"/>
        <v>-301.45999999999998</v>
      </c>
    </row>
    <row r="498" spans="1:8">
      <c r="A498" s="26">
        <v>42780</v>
      </c>
      <c r="B498" s="35">
        <v>4800270640</v>
      </c>
      <c r="C498" s="28"/>
      <c r="D498" s="28">
        <v>42811</v>
      </c>
      <c r="E498" s="28">
        <v>42810</v>
      </c>
      <c r="F498" s="21">
        <f t="shared" si="28"/>
        <v>-1</v>
      </c>
      <c r="G498" s="1">
        <v>75.760000000000005</v>
      </c>
      <c r="H498" s="22">
        <f t="shared" si="29"/>
        <v>-75.760000000000005</v>
      </c>
    </row>
    <row r="499" spans="1:8">
      <c r="A499" s="26">
        <v>42780</v>
      </c>
      <c r="B499" s="35">
        <v>4800270641</v>
      </c>
      <c r="C499" s="28"/>
      <c r="D499" s="28">
        <v>42811</v>
      </c>
      <c r="E499" s="28">
        <v>42810</v>
      </c>
      <c r="F499" s="21">
        <f t="shared" si="28"/>
        <v>-1</v>
      </c>
      <c r="G499" s="1">
        <v>51.01</v>
      </c>
      <c r="H499" s="22">
        <f t="shared" si="29"/>
        <v>-51.01</v>
      </c>
    </row>
    <row r="500" spans="1:8">
      <c r="A500" s="26">
        <v>42780</v>
      </c>
      <c r="B500" s="35">
        <v>4800270642</v>
      </c>
      <c r="C500" s="28"/>
      <c r="D500" s="28">
        <v>42811</v>
      </c>
      <c r="E500" s="28">
        <v>42810</v>
      </c>
      <c r="F500" s="21">
        <f t="shared" si="28"/>
        <v>-1</v>
      </c>
      <c r="G500" s="1">
        <v>874.37</v>
      </c>
      <c r="H500" s="22">
        <f t="shared" si="29"/>
        <v>-874.37</v>
      </c>
    </row>
    <row r="501" spans="1:8">
      <c r="A501" s="26">
        <v>42780</v>
      </c>
      <c r="B501" s="35">
        <v>4800270643</v>
      </c>
      <c r="C501" s="28"/>
      <c r="D501" s="28">
        <v>42811</v>
      </c>
      <c r="E501" s="28">
        <v>42810</v>
      </c>
      <c r="F501" s="21">
        <f t="shared" si="28"/>
        <v>-1</v>
      </c>
      <c r="G501" s="1">
        <v>628.55999999999995</v>
      </c>
      <c r="H501" s="22">
        <f t="shared" si="29"/>
        <v>-628.55999999999995</v>
      </c>
    </row>
    <row r="502" spans="1:8">
      <c r="A502" s="26">
        <v>42780</v>
      </c>
      <c r="B502" s="35">
        <v>4800270645</v>
      </c>
      <c r="C502" s="28"/>
      <c r="D502" s="28">
        <v>42811</v>
      </c>
      <c r="E502" s="28">
        <v>42810</v>
      </c>
      <c r="F502" s="21">
        <f t="shared" si="28"/>
        <v>-1</v>
      </c>
      <c r="G502" s="1">
        <v>40.49</v>
      </c>
      <c r="H502" s="22">
        <f t="shared" si="29"/>
        <v>-40.49</v>
      </c>
    </row>
    <row r="503" spans="1:8">
      <c r="A503" s="26">
        <v>42780</v>
      </c>
      <c r="B503" s="35">
        <v>4800270646</v>
      </c>
      <c r="C503" s="28"/>
      <c r="D503" s="28">
        <v>42811</v>
      </c>
      <c r="E503" s="28">
        <v>42810</v>
      </c>
      <c r="F503" s="21">
        <f t="shared" si="28"/>
        <v>-1</v>
      </c>
      <c r="G503" s="1">
        <v>1924.7</v>
      </c>
      <c r="H503" s="22">
        <f t="shared" si="29"/>
        <v>-1924.7</v>
      </c>
    </row>
    <row r="504" spans="1:8">
      <c r="A504" s="26">
        <v>42780</v>
      </c>
      <c r="B504" s="35">
        <v>4800270647</v>
      </c>
      <c r="C504" s="28"/>
      <c r="D504" s="28">
        <v>42811</v>
      </c>
      <c r="E504" s="28">
        <v>42810</v>
      </c>
      <c r="F504" s="21">
        <f t="shared" si="28"/>
        <v>-1</v>
      </c>
      <c r="G504" s="1">
        <v>1162.82</v>
      </c>
      <c r="H504" s="22">
        <f t="shared" si="29"/>
        <v>-1162.82</v>
      </c>
    </row>
    <row r="505" spans="1:8">
      <c r="A505" s="26">
        <v>42780</v>
      </c>
      <c r="B505" s="35">
        <v>4800270648</v>
      </c>
      <c r="C505" s="28"/>
      <c r="D505" s="28">
        <v>42811</v>
      </c>
      <c r="E505" s="28">
        <v>42810</v>
      </c>
      <c r="F505" s="21">
        <f t="shared" si="28"/>
        <v>-1</v>
      </c>
      <c r="G505" s="1">
        <v>2739.62</v>
      </c>
      <c r="H505" s="22">
        <f t="shared" si="29"/>
        <v>-2739.62</v>
      </c>
    </row>
    <row r="506" spans="1:8">
      <c r="A506" s="26">
        <v>42780</v>
      </c>
      <c r="B506" s="35">
        <v>4800270649</v>
      </c>
      <c r="C506" s="28"/>
      <c r="D506" s="28">
        <v>42811</v>
      </c>
      <c r="E506" s="28">
        <v>42810</v>
      </c>
      <c r="F506" s="21">
        <f t="shared" si="28"/>
        <v>-1</v>
      </c>
      <c r="G506" s="1">
        <v>1934.92</v>
      </c>
      <c r="H506" s="22">
        <f t="shared" si="29"/>
        <v>-1934.92</v>
      </c>
    </row>
    <row r="507" spans="1:8">
      <c r="A507" s="26">
        <v>42780</v>
      </c>
      <c r="B507" s="35">
        <v>4800270650</v>
      </c>
      <c r="C507" s="28"/>
      <c r="D507" s="28">
        <v>42811</v>
      </c>
      <c r="E507" s="28">
        <v>42810</v>
      </c>
      <c r="F507" s="21">
        <f t="shared" si="28"/>
        <v>-1</v>
      </c>
      <c r="G507" s="1">
        <v>231.92</v>
      </c>
      <c r="H507" s="22">
        <f t="shared" si="29"/>
        <v>-231.92</v>
      </c>
    </row>
    <row r="508" spans="1:8">
      <c r="A508" s="26">
        <v>42780</v>
      </c>
      <c r="B508" s="35">
        <v>4800270651</v>
      </c>
      <c r="C508" s="28"/>
      <c r="D508" s="28">
        <v>42811</v>
      </c>
      <c r="E508" s="28">
        <v>42810</v>
      </c>
      <c r="F508" s="21">
        <f t="shared" si="28"/>
        <v>-1</v>
      </c>
      <c r="G508" s="1">
        <v>378.37</v>
      </c>
      <c r="H508" s="22">
        <f t="shared" si="29"/>
        <v>-378.37</v>
      </c>
    </row>
    <row r="509" spans="1:8">
      <c r="A509" s="26">
        <v>42780</v>
      </c>
      <c r="B509" s="35">
        <v>4800270652</v>
      </c>
      <c r="C509" s="28"/>
      <c r="D509" s="28">
        <v>42811</v>
      </c>
      <c r="E509" s="28">
        <v>42810</v>
      </c>
      <c r="F509" s="21">
        <f t="shared" si="28"/>
        <v>-1</v>
      </c>
      <c r="G509" s="1">
        <v>49.31</v>
      </c>
      <c r="H509" s="22">
        <f t="shared" si="29"/>
        <v>-49.31</v>
      </c>
    </row>
    <row r="510" spans="1:8">
      <c r="A510" s="26">
        <v>42780</v>
      </c>
      <c r="B510" s="35">
        <v>4800270653</v>
      </c>
      <c r="C510" s="28"/>
      <c r="D510" s="28">
        <v>42811</v>
      </c>
      <c r="E510" s="28">
        <v>42810</v>
      </c>
      <c r="F510" s="21">
        <f t="shared" si="28"/>
        <v>-1</v>
      </c>
      <c r="G510" s="1">
        <v>94.44</v>
      </c>
      <c r="H510" s="22">
        <f t="shared" si="29"/>
        <v>-94.44</v>
      </c>
    </row>
    <row r="511" spans="1:8">
      <c r="A511" s="26">
        <v>42780</v>
      </c>
      <c r="B511" s="35">
        <v>4800270654</v>
      </c>
      <c r="C511" s="28"/>
      <c r="D511" s="28">
        <v>42811</v>
      </c>
      <c r="E511" s="28">
        <v>42810</v>
      </c>
      <c r="F511" s="21">
        <f t="shared" si="28"/>
        <v>-1</v>
      </c>
      <c r="G511" s="1">
        <v>36.380000000000003</v>
      </c>
      <c r="H511" s="22">
        <f t="shared" si="29"/>
        <v>-36.380000000000003</v>
      </c>
    </row>
    <row r="512" spans="1:8">
      <c r="A512" s="26">
        <v>42780</v>
      </c>
      <c r="B512" s="35">
        <v>4800270655</v>
      </c>
      <c r="C512" s="28"/>
      <c r="D512" s="28">
        <v>42811</v>
      </c>
      <c r="E512" s="28">
        <v>42810</v>
      </c>
      <c r="F512" s="21">
        <f t="shared" si="28"/>
        <v>-1</v>
      </c>
      <c r="G512" s="1">
        <v>82.53</v>
      </c>
      <c r="H512" s="22">
        <f t="shared" si="29"/>
        <v>-82.53</v>
      </c>
    </row>
    <row r="513" spans="1:8">
      <c r="A513" s="26">
        <v>42780</v>
      </c>
      <c r="B513" s="35">
        <v>4800271041</v>
      </c>
      <c r="C513" s="28"/>
      <c r="D513" s="28">
        <v>42811</v>
      </c>
      <c r="E513" s="28">
        <v>42810</v>
      </c>
      <c r="F513" s="21">
        <f t="shared" si="28"/>
        <v>-1</v>
      </c>
      <c r="G513" s="1">
        <v>59.55</v>
      </c>
      <c r="H513" s="22">
        <f t="shared" si="29"/>
        <v>-59.55</v>
      </c>
    </row>
    <row r="514" spans="1:8">
      <c r="A514" s="26">
        <v>42780</v>
      </c>
      <c r="B514" s="35">
        <v>4800271130</v>
      </c>
      <c r="C514" s="28"/>
      <c r="D514" s="28">
        <v>42811</v>
      </c>
      <c r="E514" s="28">
        <v>42810</v>
      </c>
      <c r="F514" s="21">
        <f t="shared" si="28"/>
        <v>-1</v>
      </c>
      <c r="G514" s="1">
        <v>1261.05</v>
      </c>
      <c r="H514" s="22">
        <f t="shared" si="29"/>
        <v>-1261.05</v>
      </c>
    </row>
    <row r="515" spans="1:8">
      <c r="A515" s="26">
        <v>42780</v>
      </c>
      <c r="B515" s="35">
        <v>4800271161</v>
      </c>
      <c r="C515" s="28"/>
      <c r="D515" s="28">
        <v>42811</v>
      </c>
      <c r="E515" s="28">
        <v>42810</v>
      </c>
      <c r="F515" s="21">
        <f t="shared" si="28"/>
        <v>-1</v>
      </c>
      <c r="G515" s="1">
        <v>1370.22</v>
      </c>
      <c r="H515" s="22">
        <f t="shared" si="29"/>
        <v>-1370.22</v>
      </c>
    </row>
    <row r="516" spans="1:8">
      <c r="A516" s="26">
        <v>42780</v>
      </c>
      <c r="B516" s="35">
        <v>4800271477</v>
      </c>
      <c r="C516" s="28"/>
      <c r="D516" s="28">
        <v>42811</v>
      </c>
      <c r="E516" s="28">
        <v>42810</v>
      </c>
      <c r="F516" s="21">
        <f t="shared" si="28"/>
        <v>-1</v>
      </c>
      <c r="G516" s="1">
        <v>2.6</v>
      </c>
      <c r="H516" s="22">
        <f t="shared" si="29"/>
        <v>-2.6</v>
      </c>
    </row>
    <row r="517" spans="1:8">
      <c r="A517" s="26">
        <v>42780</v>
      </c>
      <c r="B517" s="35">
        <v>4800271478</v>
      </c>
      <c r="C517" s="28"/>
      <c r="D517" s="28">
        <v>42811</v>
      </c>
      <c r="E517" s="28">
        <v>42810</v>
      </c>
      <c r="F517" s="21">
        <f t="shared" si="28"/>
        <v>-1</v>
      </c>
      <c r="G517" s="1">
        <v>224.2</v>
      </c>
      <c r="H517" s="22">
        <f t="shared" si="29"/>
        <v>-224.2</v>
      </c>
    </row>
    <row r="518" spans="1:8">
      <c r="A518" s="26">
        <v>42780</v>
      </c>
      <c r="B518" s="35">
        <v>4800271479</v>
      </c>
      <c r="C518" s="28"/>
      <c r="D518" s="28">
        <v>42811</v>
      </c>
      <c r="E518" s="28">
        <v>42810</v>
      </c>
      <c r="F518" s="21">
        <f t="shared" si="28"/>
        <v>-1</v>
      </c>
      <c r="G518" s="1">
        <v>64.87</v>
      </c>
      <c r="H518" s="22">
        <f t="shared" si="29"/>
        <v>-64.87</v>
      </c>
    </row>
    <row r="519" spans="1:8">
      <c r="A519" s="26">
        <v>42780</v>
      </c>
      <c r="B519" s="35">
        <v>4800271480</v>
      </c>
      <c r="C519" s="28"/>
      <c r="D519" s="28">
        <v>42811</v>
      </c>
      <c r="E519" s="28">
        <v>42810</v>
      </c>
      <c r="F519" s="21">
        <f t="shared" si="28"/>
        <v>-1</v>
      </c>
      <c r="G519" s="1">
        <v>25.75</v>
      </c>
      <c r="H519" s="22">
        <f t="shared" si="29"/>
        <v>-25.75</v>
      </c>
    </row>
    <row r="520" spans="1:8">
      <c r="A520" s="26">
        <v>42780</v>
      </c>
      <c r="B520" s="35">
        <v>4800271481</v>
      </c>
      <c r="C520" s="28"/>
      <c r="D520" s="28">
        <v>42811</v>
      </c>
      <c r="E520" s="28">
        <v>42810</v>
      </c>
      <c r="F520" s="21">
        <f t="shared" si="28"/>
        <v>-1</v>
      </c>
      <c r="G520" s="1">
        <v>25.75</v>
      </c>
      <c r="H520" s="22">
        <f t="shared" si="29"/>
        <v>-25.75</v>
      </c>
    </row>
    <row r="521" spans="1:8">
      <c r="A521" s="26">
        <v>42780</v>
      </c>
      <c r="B521" s="35">
        <v>4800271482</v>
      </c>
      <c r="C521" s="28"/>
      <c r="D521" s="28">
        <v>42811</v>
      </c>
      <c r="E521" s="28">
        <v>42810</v>
      </c>
      <c r="F521" s="21">
        <f t="shared" si="28"/>
        <v>-1</v>
      </c>
      <c r="G521" s="1">
        <v>37.520000000000003</v>
      </c>
      <c r="H521" s="22">
        <f t="shared" si="29"/>
        <v>-37.520000000000003</v>
      </c>
    </row>
    <row r="522" spans="1:8">
      <c r="A522" s="26">
        <v>42780</v>
      </c>
      <c r="B522" s="35">
        <v>4800271483</v>
      </c>
      <c r="C522" s="28"/>
      <c r="D522" s="28">
        <v>42811</v>
      </c>
      <c r="E522" s="28">
        <v>42810</v>
      </c>
      <c r="F522" s="21">
        <f t="shared" si="28"/>
        <v>-1</v>
      </c>
      <c r="G522" s="1">
        <v>9.8699999999999992</v>
      </c>
      <c r="H522" s="22">
        <f t="shared" si="29"/>
        <v>-9.8699999999999992</v>
      </c>
    </row>
    <row r="523" spans="1:8">
      <c r="A523" s="26">
        <v>42780</v>
      </c>
      <c r="B523" s="35">
        <v>4800271484</v>
      </c>
      <c r="C523" s="28"/>
      <c r="D523" s="28">
        <v>42811</v>
      </c>
      <c r="E523" s="28">
        <v>42810</v>
      </c>
      <c r="F523" s="21">
        <f t="shared" si="28"/>
        <v>-1</v>
      </c>
      <c r="G523" s="1">
        <v>1308.8399999999999</v>
      </c>
      <c r="H523" s="22">
        <f t="shared" si="29"/>
        <v>-1308.8399999999999</v>
      </c>
    </row>
    <row r="524" spans="1:8">
      <c r="A524" s="26">
        <v>42780</v>
      </c>
      <c r="B524" s="35">
        <v>4800271485</v>
      </c>
      <c r="C524" s="28"/>
      <c r="D524" s="28">
        <v>42811</v>
      </c>
      <c r="E524" s="28">
        <v>42810</v>
      </c>
      <c r="F524" s="21">
        <f t="shared" si="28"/>
        <v>-1</v>
      </c>
      <c r="G524" s="1">
        <v>83.52</v>
      </c>
      <c r="H524" s="22">
        <f t="shared" si="29"/>
        <v>-83.52</v>
      </c>
    </row>
    <row r="525" spans="1:8">
      <c r="A525" s="26">
        <v>42780</v>
      </c>
      <c r="B525" s="35">
        <v>4800271486</v>
      </c>
      <c r="C525" s="28"/>
      <c r="D525" s="28">
        <v>42811</v>
      </c>
      <c r="E525" s="28">
        <v>42810</v>
      </c>
      <c r="F525" s="21">
        <f t="shared" si="28"/>
        <v>-1</v>
      </c>
      <c r="G525" s="1">
        <v>267.38</v>
      </c>
      <c r="H525" s="22">
        <f t="shared" si="29"/>
        <v>-267.38</v>
      </c>
    </row>
    <row r="526" spans="1:8">
      <c r="A526" s="26">
        <v>42780</v>
      </c>
      <c r="B526" s="35">
        <v>4800271487</v>
      </c>
      <c r="C526" s="28"/>
      <c r="D526" s="28">
        <v>42811</v>
      </c>
      <c r="E526" s="28">
        <v>42810</v>
      </c>
      <c r="F526" s="21">
        <f t="shared" si="28"/>
        <v>-1</v>
      </c>
      <c r="G526" s="1">
        <v>2.57</v>
      </c>
      <c r="H526" s="22">
        <f t="shared" si="29"/>
        <v>-2.57</v>
      </c>
    </row>
    <row r="527" spans="1:8">
      <c r="A527" s="26">
        <v>42780</v>
      </c>
      <c r="B527" s="35">
        <v>4800271488</v>
      </c>
      <c r="C527" s="28"/>
      <c r="D527" s="28">
        <v>42811</v>
      </c>
      <c r="E527" s="28">
        <v>42810</v>
      </c>
      <c r="F527" s="21">
        <f t="shared" si="28"/>
        <v>-1</v>
      </c>
      <c r="G527" s="1">
        <v>2561.33</v>
      </c>
      <c r="H527" s="22">
        <f t="shared" si="29"/>
        <v>-2561.33</v>
      </c>
    </row>
    <row r="528" spans="1:8">
      <c r="A528" s="26">
        <v>42780</v>
      </c>
      <c r="B528" s="35">
        <v>4800271489</v>
      </c>
      <c r="C528" s="28"/>
      <c r="D528" s="28">
        <v>42811</v>
      </c>
      <c r="E528" s="28">
        <v>42810</v>
      </c>
      <c r="F528" s="21">
        <f t="shared" si="28"/>
        <v>-1</v>
      </c>
      <c r="G528" s="1">
        <v>611.33000000000004</v>
      </c>
      <c r="H528" s="22">
        <f t="shared" si="29"/>
        <v>-611.33000000000004</v>
      </c>
    </row>
    <row r="529" spans="1:8">
      <c r="A529" s="26">
        <v>42780</v>
      </c>
      <c r="B529" s="35">
        <v>4800271490</v>
      </c>
      <c r="C529" s="28"/>
      <c r="D529" s="28">
        <v>42811</v>
      </c>
      <c r="E529" s="28">
        <v>42810</v>
      </c>
      <c r="F529" s="21">
        <f t="shared" si="28"/>
        <v>-1</v>
      </c>
      <c r="G529" s="1">
        <v>37.950000000000003</v>
      </c>
      <c r="H529" s="22">
        <f t="shared" si="29"/>
        <v>-37.950000000000003</v>
      </c>
    </row>
    <row r="530" spans="1:8">
      <c r="A530" s="26">
        <v>42780</v>
      </c>
      <c r="B530" s="35">
        <v>4800272041</v>
      </c>
      <c r="C530" s="28"/>
      <c r="D530" s="28">
        <v>42811</v>
      </c>
      <c r="E530" s="28">
        <v>42810</v>
      </c>
      <c r="F530" s="21">
        <f t="shared" si="28"/>
        <v>-1</v>
      </c>
      <c r="G530" s="1">
        <v>3750.24</v>
      </c>
      <c r="H530" s="22">
        <f t="shared" si="29"/>
        <v>-3750.24</v>
      </c>
    </row>
    <row r="531" spans="1:8">
      <c r="A531" s="26">
        <v>42780</v>
      </c>
      <c r="B531" s="35">
        <v>4800272253</v>
      </c>
      <c r="C531" s="28"/>
      <c r="D531" s="28">
        <v>42811</v>
      </c>
      <c r="E531" s="28">
        <v>42810</v>
      </c>
      <c r="F531" s="21">
        <f t="shared" si="28"/>
        <v>-1</v>
      </c>
      <c r="G531" s="1">
        <v>1186.9100000000001</v>
      </c>
      <c r="H531" s="22">
        <f t="shared" si="29"/>
        <v>-1186.9100000000001</v>
      </c>
    </row>
    <row r="532" spans="1:8">
      <c r="A532" s="26">
        <v>42780</v>
      </c>
      <c r="B532" s="35">
        <v>4800272254</v>
      </c>
      <c r="C532" s="28"/>
      <c r="D532" s="28">
        <v>42811</v>
      </c>
      <c r="E532" s="28">
        <v>42810</v>
      </c>
      <c r="F532" s="21">
        <f t="shared" si="28"/>
        <v>-1</v>
      </c>
      <c r="G532" s="1">
        <v>3324.04</v>
      </c>
      <c r="H532" s="22">
        <f t="shared" si="29"/>
        <v>-3324.04</v>
      </c>
    </row>
    <row r="533" spans="1:8">
      <c r="A533" s="26">
        <v>42780</v>
      </c>
      <c r="B533" s="35">
        <v>4800272255</v>
      </c>
      <c r="C533" s="28"/>
      <c r="D533" s="28">
        <v>42811</v>
      </c>
      <c r="E533" s="28">
        <v>42810</v>
      </c>
      <c r="F533" s="21">
        <f t="shared" si="28"/>
        <v>-1</v>
      </c>
      <c r="G533" s="1">
        <v>1439.22</v>
      </c>
      <c r="H533" s="22">
        <f t="shared" si="29"/>
        <v>-1439.22</v>
      </c>
    </row>
    <row r="534" spans="1:8">
      <c r="A534" s="26">
        <v>42780</v>
      </c>
      <c r="B534" s="35">
        <v>4800272256</v>
      </c>
      <c r="C534" s="28"/>
      <c r="D534" s="28">
        <v>42811</v>
      </c>
      <c r="E534" s="28">
        <v>42810</v>
      </c>
      <c r="F534" s="21">
        <f t="shared" si="28"/>
        <v>-1</v>
      </c>
      <c r="G534" s="1">
        <v>3678</v>
      </c>
      <c r="H534" s="22">
        <f t="shared" si="29"/>
        <v>-3678</v>
      </c>
    </row>
    <row r="535" spans="1:8">
      <c r="A535" s="26">
        <v>42780</v>
      </c>
      <c r="B535" s="35">
        <v>4800272257</v>
      </c>
      <c r="C535" s="28"/>
      <c r="D535" s="28">
        <v>42811</v>
      </c>
      <c r="E535" s="28">
        <v>42810</v>
      </c>
      <c r="F535" s="21">
        <f t="shared" si="28"/>
        <v>-1</v>
      </c>
      <c r="G535" s="1">
        <v>2112.7600000000002</v>
      </c>
      <c r="H535" s="22">
        <f t="shared" si="29"/>
        <v>-2112.7600000000002</v>
      </c>
    </row>
    <row r="536" spans="1:8">
      <c r="A536" s="26">
        <v>42780</v>
      </c>
      <c r="B536" s="35">
        <v>4800272258</v>
      </c>
      <c r="C536" s="28"/>
      <c r="D536" s="28">
        <v>42811</v>
      </c>
      <c r="E536" s="28">
        <v>42810</v>
      </c>
      <c r="F536" s="21">
        <f t="shared" si="28"/>
        <v>-1</v>
      </c>
      <c r="G536" s="1">
        <v>46.77</v>
      </c>
      <c r="H536" s="22">
        <f t="shared" si="29"/>
        <v>-46.77</v>
      </c>
    </row>
    <row r="537" spans="1:8">
      <c r="A537" s="26">
        <v>42780</v>
      </c>
      <c r="B537" s="35">
        <v>4800272259</v>
      </c>
      <c r="C537" s="28"/>
      <c r="D537" s="28">
        <v>42811</v>
      </c>
      <c r="E537" s="28">
        <v>42810</v>
      </c>
      <c r="F537" s="21">
        <f t="shared" si="28"/>
        <v>-1</v>
      </c>
      <c r="G537" s="1">
        <v>25.75</v>
      </c>
      <c r="H537" s="22">
        <f t="shared" si="29"/>
        <v>-25.75</v>
      </c>
    </row>
    <row r="538" spans="1:8">
      <c r="A538" s="26">
        <v>42780</v>
      </c>
      <c r="B538" s="35">
        <v>4800272260</v>
      </c>
      <c r="C538" s="28"/>
      <c r="D538" s="28">
        <v>42811</v>
      </c>
      <c r="E538" s="28">
        <v>42810</v>
      </c>
      <c r="F538" s="21">
        <f t="shared" si="28"/>
        <v>-1</v>
      </c>
      <c r="G538" s="1">
        <v>72.72</v>
      </c>
      <c r="H538" s="22">
        <f t="shared" si="29"/>
        <v>-72.72</v>
      </c>
    </row>
    <row r="539" spans="1:8">
      <c r="A539" s="26">
        <v>42780</v>
      </c>
      <c r="B539" s="35">
        <v>4800272643</v>
      </c>
      <c r="C539" s="28"/>
      <c r="D539" s="28">
        <v>42811</v>
      </c>
      <c r="E539" s="28">
        <v>42810</v>
      </c>
      <c r="F539" s="21">
        <f t="shared" si="28"/>
        <v>-1</v>
      </c>
      <c r="G539" s="1">
        <v>2484.66</v>
      </c>
      <c r="H539" s="22">
        <f t="shared" si="29"/>
        <v>-2484.66</v>
      </c>
    </row>
    <row r="540" spans="1:8">
      <c r="A540" s="26">
        <v>42781</v>
      </c>
      <c r="B540" s="35">
        <v>4800274310</v>
      </c>
      <c r="C540" s="28"/>
      <c r="D540" s="28">
        <v>42812</v>
      </c>
      <c r="E540" s="28">
        <v>42810</v>
      </c>
      <c r="F540" s="21">
        <f t="shared" si="28"/>
        <v>-2</v>
      </c>
      <c r="G540" s="1">
        <v>3571.99</v>
      </c>
      <c r="H540" s="22">
        <f t="shared" si="29"/>
        <v>-7143.98</v>
      </c>
    </row>
    <row r="541" spans="1:8">
      <c r="A541" s="26">
        <v>42781</v>
      </c>
      <c r="B541" s="35">
        <v>4800274311</v>
      </c>
      <c r="C541" s="28"/>
      <c r="D541" s="28">
        <v>42812</v>
      </c>
      <c r="E541" s="28">
        <v>42810</v>
      </c>
      <c r="F541" s="21">
        <f t="shared" si="28"/>
        <v>-2</v>
      </c>
      <c r="G541" s="1">
        <v>2936.65</v>
      </c>
      <c r="H541" s="22">
        <f t="shared" si="29"/>
        <v>-5873.3</v>
      </c>
    </row>
    <row r="542" spans="1:8">
      <c r="A542" s="26">
        <v>42781</v>
      </c>
      <c r="B542" s="35">
        <v>4800276947</v>
      </c>
      <c r="C542" s="28"/>
      <c r="D542" s="28">
        <v>42812</v>
      </c>
      <c r="E542" s="28">
        <v>42810</v>
      </c>
      <c r="F542" s="21">
        <f t="shared" si="28"/>
        <v>-2</v>
      </c>
      <c r="G542" s="1">
        <v>1429.12</v>
      </c>
      <c r="H542" s="22">
        <f t="shared" si="29"/>
        <v>-2858.24</v>
      </c>
    </row>
    <row r="543" spans="1:8">
      <c r="A543" s="26">
        <v>42783</v>
      </c>
      <c r="B543" s="35">
        <v>4800291264</v>
      </c>
      <c r="C543" s="28"/>
      <c r="D543" s="28">
        <v>42814</v>
      </c>
      <c r="E543" s="28">
        <v>42810</v>
      </c>
      <c r="F543" s="21">
        <f t="shared" si="28"/>
        <v>-4</v>
      </c>
      <c r="G543" s="1">
        <v>723.63</v>
      </c>
      <c r="H543" s="22">
        <f t="shared" si="29"/>
        <v>-2894.52</v>
      </c>
    </row>
    <row r="544" spans="1:8">
      <c r="A544" s="26">
        <v>42783</v>
      </c>
      <c r="B544" s="35">
        <v>4800291265</v>
      </c>
      <c r="C544" s="28"/>
      <c r="D544" s="28">
        <v>42814</v>
      </c>
      <c r="E544" s="28">
        <v>42810</v>
      </c>
      <c r="F544" s="21">
        <f t="shared" si="28"/>
        <v>-4</v>
      </c>
      <c r="G544" s="1">
        <v>1809.6</v>
      </c>
      <c r="H544" s="22">
        <f t="shared" si="29"/>
        <v>-7238.4</v>
      </c>
    </row>
    <row r="545" spans="1:8">
      <c r="A545" s="26">
        <v>42783</v>
      </c>
      <c r="B545" s="35">
        <v>4800291266</v>
      </c>
      <c r="C545" s="28"/>
      <c r="D545" s="28">
        <v>42814</v>
      </c>
      <c r="E545" s="28">
        <v>42810</v>
      </c>
      <c r="F545" s="21">
        <f t="shared" si="28"/>
        <v>-4</v>
      </c>
      <c r="G545" s="1">
        <v>1990.32</v>
      </c>
      <c r="H545" s="22">
        <f t="shared" si="29"/>
        <v>-7961.28</v>
      </c>
    </row>
    <row r="546" spans="1:8">
      <c r="A546" s="24" t="s">
        <v>733</v>
      </c>
      <c r="B546" s="24"/>
      <c r="C546" s="25"/>
      <c r="D546" s="24"/>
      <c r="E546" s="25"/>
      <c r="F546" s="25"/>
      <c r="G546" s="25"/>
      <c r="H546" s="25"/>
    </row>
    <row r="547" spans="1:8">
      <c r="A547" s="26">
        <v>42755</v>
      </c>
      <c r="B547" s="27" t="s">
        <v>734</v>
      </c>
      <c r="C547" s="28"/>
      <c r="D547" s="26">
        <v>42815</v>
      </c>
      <c r="E547" s="28">
        <v>42776</v>
      </c>
      <c r="F547" s="21">
        <f t="shared" ref="F547:F575" si="30">E547-D547</f>
        <v>-39</v>
      </c>
      <c r="G547" s="30">
        <v>1573.8</v>
      </c>
      <c r="H547" s="22">
        <f t="shared" ref="H547:H575" si="31">G547*F547</f>
        <v>-61378.2</v>
      </c>
    </row>
    <row r="548" spans="1:8">
      <c r="A548" s="24" t="s">
        <v>195</v>
      </c>
      <c r="B548" s="24"/>
      <c r="C548" s="25"/>
      <c r="D548" s="24"/>
      <c r="E548" s="25"/>
      <c r="F548" s="25"/>
      <c r="G548" s="25"/>
      <c r="H548" s="25"/>
    </row>
    <row r="549" spans="1:8">
      <c r="A549" s="26">
        <v>42702</v>
      </c>
      <c r="B549" s="32">
        <v>116</v>
      </c>
      <c r="C549" s="28"/>
      <c r="D549" s="28">
        <v>42794</v>
      </c>
      <c r="E549" s="28">
        <v>42780</v>
      </c>
      <c r="F549" s="21">
        <f t="shared" si="30"/>
        <v>-14</v>
      </c>
      <c r="G549" s="1">
        <v>1078</v>
      </c>
      <c r="H549" s="22">
        <f t="shared" si="31"/>
        <v>-15092</v>
      </c>
    </row>
    <row r="550" spans="1:8">
      <c r="A550" s="24" t="s">
        <v>196</v>
      </c>
      <c r="B550" s="24"/>
      <c r="C550" s="25"/>
      <c r="D550" s="24"/>
      <c r="E550" s="25"/>
      <c r="F550" s="25"/>
      <c r="G550" s="25"/>
      <c r="H550" s="25"/>
    </row>
    <row r="551" spans="1:8">
      <c r="A551" s="26">
        <v>42608</v>
      </c>
      <c r="B551" s="32">
        <v>161901363257</v>
      </c>
      <c r="C551" s="28" t="s">
        <v>7</v>
      </c>
      <c r="D551" s="28">
        <v>42643</v>
      </c>
      <c r="E551" s="28">
        <v>42775</v>
      </c>
      <c r="F551" s="21">
        <f t="shared" si="30"/>
        <v>132</v>
      </c>
      <c r="G551" s="1">
        <v>-31038.76</v>
      </c>
      <c r="H551" s="22"/>
    </row>
    <row r="552" spans="1:8">
      <c r="A552" s="26">
        <v>42636</v>
      </c>
      <c r="B552" s="32">
        <v>161901483357</v>
      </c>
      <c r="C552" s="28"/>
      <c r="D552" s="28">
        <v>42670</v>
      </c>
      <c r="E552" s="28">
        <v>42775</v>
      </c>
      <c r="F552" s="21">
        <f t="shared" si="30"/>
        <v>105</v>
      </c>
      <c r="G552" s="1">
        <v>5421.86</v>
      </c>
      <c r="H552" s="22">
        <f t="shared" si="31"/>
        <v>569295.29999999993</v>
      </c>
    </row>
    <row r="553" spans="1:8">
      <c r="A553" s="26">
        <v>42671</v>
      </c>
      <c r="B553" s="32">
        <v>161901653043</v>
      </c>
      <c r="C553" s="28"/>
      <c r="D553" s="28">
        <v>42702</v>
      </c>
      <c r="E553" s="28">
        <v>42775</v>
      </c>
      <c r="F553" s="21">
        <f t="shared" si="30"/>
        <v>73</v>
      </c>
      <c r="G553" s="1">
        <v>5659.56</v>
      </c>
      <c r="H553" s="22">
        <f t="shared" si="31"/>
        <v>413147.88</v>
      </c>
    </row>
    <row r="554" spans="1:8">
      <c r="A554" s="26">
        <v>42702</v>
      </c>
      <c r="B554" s="32">
        <v>161901872751</v>
      </c>
      <c r="C554" s="28"/>
      <c r="D554" s="28">
        <v>42733</v>
      </c>
      <c r="E554" s="28">
        <v>42775</v>
      </c>
      <c r="F554" s="21">
        <f t="shared" si="30"/>
        <v>42</v>
      </c>
      <c r="G554" s="1">
        <v>14843.32</v>
      </c>
      <c r="H554" s="22">
        <f t="shared" si="31"/>
        <v>623419.43999999994</v>
      </c>
    </row>
    <row r="555" spans="1:8">
      <c r="A555" s="26">
        <v>42732</v>
      </c>
      <c r="B555" s="32">
        <v>161902070105</v>
      </c>
      <c r="C555" s="28"/>
      <c r="D555" s="28">
        <v>42777</v>
      </c>
      <c r="E555" s="28">
        <v>42775</v>
      </c>
      <c r="F555" s="21">
        <f t="shared" si="30"/>
        <v>-2</v>
      </c>
      <c r="G555" s="1">
        <v>141231.70000000001</v>
      </c>
      <c r="H555" s="22">
        <f t="shared" si="31"/>
        <v>-282463.40000000002</v>
      </c>
    </row>
    <row r="556" spans="1:8">
      <c r="A556" s="26">
        <v>42760</v>
      </c>
      <c r="B556" s="32">
        <v>171900188997</v>
      </c>
      <c r="C556" s="28"/>
      <c r="D556" s="28">
        <v>42791</v>
      </c>
      <c r="E556" s="28">
        <v>42787</v>
      </c>
      <c r="F556" s="21">
        <f t="shared" si="30"/>
        <v>-4</v>
      </c>
      <c r="G556" s="1">
        <v>114842.49</v>
      </c>
      <c r="H556" s="22">
        <f t="shared" si="31"/>
        <v>-459369.96</v>
      </c>
    </row>
    <row r="557" spans="1:8">
      <c r="A557" s="26">
        <v>42793</v>
      </c>
      <c r="B557" s="32">
        <v>171900380839</v>
      </c>
      <c r="C557" s="28"/>
      <c r="D557" s="28">
        <v>42824</v>
      </c>
      <c r="E557" s="28">
        <v>42814</v>
      </c>
      <c r="F557" s="21">
        <f t="shared" si="30"/>
        <v>-10</v>
      </c>
      <c r="G557" s="1">
        <v>180449.74</v>
      </c>
      <c r="H557" s="22">
        <f t="shared" si="31"/>
        <v>-1804497.4</v>
      </c>
    </row>
    <row r="558" spans="1:8">
      <c r="A558" s="24" t="s">
        <v>197</v>
      </c>
      <c r="B558" s="24"/>
      <c r="C558" s="25"/>
      <c r="D558" s="24"/>
      <c r="E558" s="25"/>
      <c r="F558" s="25"/>
      <c r="G558" s="25"/>
      <c r="H558" s="25"/>
    </row>
    <row r="559" spans="1:8">
      <c r="A559" s="26">
        <v>42674</v>
      </c>
      <c r="B559" s="27" t="s">
        <v>735</v>
      </c>
      <c r="C559" s="28"/>
      <c r="D559" s="28">
        <v>42707</v>
      </c>
      <c r="E559" s="28">
        <v>42789</v>
      </c>
      <c r="F559" s="21">
        <f t="shared" si="30"/>
        <v>82</v>
      </c>
      <c r="G559" s="1">
        <v>77.510000000000005</v>
      </c>
      <c r="H559" s="22">
        <f t="shared" si="31"/>
        <v>6355.8200000000006</v>
      </c>
    </row>
    <row r="560" spans="1:8">
      <c r="A560" s="26">
        <v>42674</v>
      </c>
      <c r="B560" s="27" t="s">
        <v>736</v>
      </c>
      <c r="C560" s="28"/>
      <c r="D560" s="28">
        <v>42707</v>
      </c>
      <c r="E560" s="28">
        <v>42789</v>
      </c>
      <c r="F560" s="21">
        <f t="shared" si="30"/>
        <v>82</v>
      </c>
      <c r="G560" s="1">
        <v>72.36</v>
      </c>
      <c r="H560" s="22">
        <f t="shared" si="31"/>
        <v>5933.5199999999995</v>
      </c>
    </row>
    <row r="561" spans="1:8">
      <c r="A561" s="24" t="s">
        <v>737</v>
      </c>
      <c r="B561" s="24"/>
      <c r="C561" s="25"/>
      <c r="D561" s="24"/>
      <c r="E561" s="25"/>
      <c r="F561" s="25"/>
      <c r="G561" s="25"/>
      <c r="H561" s="25"/>
    </row>
    <row r="562" spans="1:8">
      <c r="A562" s="26">
        <v>42674</v>
      </c>
      <c r="B562" s="32">
        <v>12</v>
      </c>
      <c r="C562" s="28"/>
      <c r="D562" s="28">
        <v>42714</v>
      </c>
      <c r="E562" s="28">
        <v>42789</v>
      </c>
      <c r="F562" s="21">
        <f t="shared" si="30"/>
        <v>75</v>
      </c>
      <c r="G562" s="1">
        <v>307.44</v>
      </c>
      <c r="H562" s="22">
        <f t="shared" si="31"/>
        <v>23058</v>
      </c>
    </row>
    <row r="563" spans="1:8">
      <c r="A563" s="26">
        <v>42704</v>
      </c>
      <c r="B563" s="32">
        <v>15</v>
      </c>
      <c r="C563" s="28"/>
      <c r="D563" s="28">
        <v>42747</v>
      </c>
      <c r="E563" s="28">
        <v>42788</v>
      </c>
      <c r="F563" s="21">
        <f t="shared" si="30"/>
        <v>41</v>
      </c>
      <c r="G563" s="1">
        <v>329.4</v>
      </c>
      <c r="H563" s="22">
        <f t="shared" si="31"/>
        <v>13505.4</v>
      </c>
    </row>
    <row r="564" spans="1:8">
      <c r="A564" s="24" t="s">
        <v>205</v>
      </c>
      <c r="B564" s="24"/>
      <c r="C564" s="25"/>
      <c r="D564" s="24"/>
      <c r="E564" s="25"/>
      <c r="F564" s="25"/>
      <c r="G564" s="25"/>
      <c r="H564" s="25"/>
    </row>
    <row r="565" spans="1:8">
      <c r="A565" s="26">
        <v>42706</v>
      </c>
      <c r="B565" s="27" t="s">
        <v>738</v>
      </c>
      <c r="C565" s="28"/>
      <c r="D565" s="28">
        <v>42736</v>
      </c>
      <c r="E565" s="28">
        <v>42776</v>
      </c>
      <c r="F565" s="21">
        <f t="shared" si="30"/>
        <v>40</v>
      </c>
      <c r="G565" s="1">
        <v>3294.61</v>
      </c>
      <c r="H565" s="22">
        <f t="shared" si="31"/>
        <v>131784.4</v>
      </c>
    </row>
    <row r="566" spans="1:8">
      <c r="A566" s="26">
        <v>42713</v>
      </c>
      <c r="B566" s="27" t="s">
        <v>739</v>
      </c>
      <c r="C566" s="28"/>
      <c r="D566" s="28">
        <v>42743</v>
      </c>
      <c r="E566" s="28">
        <v>42776</v>
      </c>
      <c r="F566" s="21">
        <f t="shared" si="30"/>
        <v>33</v>
      </c>
      <c r="G566" s="1">
        <v>2500</v>
      </c>
      <c r="H566" s="22">
        <f t="shared" si="31"/>
        <v>82500</v>
      </c>
    </row>
    <row r="567" spans="1:8">
      <c r="A567" s="26">
        <v>42713</v>
      </c>
      <c r="B567" s="27" t="s">
        <v>740</v>
      </c>
      <c r="C567" s="28"/>
      <c r="D567" s="28">
        <v>42743</v>
      </c>
      <c r="E567" s="28">
        <v>42787</v>
      </c>
      <c r="F567" s="21">
        <f t="shared" si="30"/>
        <v>44</v>
      </c>
      <c r="G567" s="1">
        <v>569.74</v>
      </c>
      <c r="H567" s="22">
        <f t="shared" si="31"/>
        <v>25068.560000000001</v>
      </c>
    </row>
    <row r="568" spans="1:8">
      <c r="A568" s="26">
        <v>42720</v>
      </c>
      <c r="B568" s="27" t="s">
        <v>741</v>
      </c>
      <c r="C568" s="28"/>
      <c r="D568" s="28">
        <v>42750</v>
      </c>
      <c r="E568" s="28">
        <v>42780</v>
      </c>
      <c r="F568" s="21">
        <f t="shared" si="30"/>
        <v>30</v>
      </c>
      <c r="G568" s="1">
        <v>720.04</v>
      </c>
      <c r="H568" s="22">
        <f t="shared" si="31"/>
        <v>21601.199999999997</v>
      </c>
    </row>
    <row r="569" spans="1:8">
      <c r="A569" s="26">
        <v>42734</v>
      </c>
      <c r="B569" s="27" t="s">
        <v>742</v>
      </c>
      <c r="C569" s="28"/>
      <c r="D569" s="28">
        <v>42764</v>
      </c>
      <c r="E569" s="28">
        <v>42824</v>
      </c>
      <c r="F569" s="21">
        <f t="shared" si="30"/>
        <v>60</v>
      </c>
      <c r="G569" s="1">
        <v>445.3</v>
      </c>
      <c r="H569" s="22">
        <f t="shared" si="31"/>
        <v>26718</v>
      </c>
    </row>
    <row r="570" spans="1:8">
      <c r="A570" s="26">
        <v>42802</v>
      </c>
      <c r="B570" s="27" t="s">
        <v>743</v>
      </c>
      <c r="C570" s="28"/>
      <c r="D570" s="28">
        <v>42832</v>
      </c>
      <c r="E570" s="28">
        <v>42821</v>
      </c>
      <c r="F570" s="21">
        <f t="shared" si="30"/>
        <v>-11</v>
      </c>
      <c r="G570" s="1">
        <v>1260</v>
      </c>
      <c r="H570" s="22">
        <f t="shared" si="31"/>
        <v>-13860</v>
      </c>
    </row>
    <row r="571" spans="1:8">
      <c r="A571" s="24" t="s">
        <v>744</v>
      </c>
      <c r="B571" s="24"/>
      <c r="C571" s="25"/>
      <c r="D571" s="24"/>
      <c r="E571" s="25"/>
      <c r="F571" s="25"/>
      <c r="G571" s="25"/>
      <c r="H571" s="25"/>
    </row>
    <row r="572" spans="1:8">
      <c r="A572" s="26">
        <v>42768</v>
      </c>
      <c r="B572" s="27" t="s">
        <v>745</v>
      </c>
      <c r="C572" s="28"/>
      <c r="D572" s="26">
        <v>42804</v>
      </c>
      <c r="E572" s="28">
        <v>42800</v>
      </c>
      <c r="F572" s="21">
        <f t="shared" si="30"/>
        <v>-4</v>
      </c>
      <c r="G572" s="30">
        <v>5976.11</v>
      </c>
      <c r="H572" s="22">
        <f t="shared" si="31"/>
        <v>-23904.44</v>
      </c>
    </row>
    <row r="573" spans="1:8">
      <c r="A573" s="24" t="s">
        <v>211</v>
      </c>
      <c r="B573" s="24"/>
      <c r="C573" s="25"/>
      <c r="D573" s="24"/>
      <c r="E573" s="25"/>
      <c r="F573" s="25"/>
      <c r="G573" s="25"/>
      <c r="H573" s="25"/>
    </row>
    <row r="574" spans="1:8">
      <c r="A574" s="26">
        <v>42735</v>
      </c>
      <c r="B574" s="32">
        <v>10</v>
      </c>
      <c r="C574" s="28"/>
      <c r="D574" s="28">
        <v>42792</v>
      </c>
      <c r="E574" s="28">
        <v>42775</v>
      </c>
      <c r="F574" s="21">
        <f t="shared" si="30"/>
        <v>-17</v>
      </c>
      <c r="G574" s="1">
        <v>255.18</v>
      </c>
      <c r="H574" s="22">
        <f t="shared" si="31"/>
        <v>-4338.0600000000004</v>
      </c>
    </row>
    <row r="575" spans="1:8">
      <c r="A575" s="26">
        <v>42772</v>
      </c>
      <c r="B575" s="29">
        <v>2</v>
      </c>
      <c r="C575" s="28"/>
      <c r="D575" s="28">
        <v>42803</v>
      </c>
      <c r="E575" s="28">
        <v>42802</v>
      </c>
      <c r="F575" s="21">
        <f t="shared" si="30"/>
        <v>-1</v>
      </c>
      <c r="G575" s="1">
        <v>637.65</v>
      </c>
      <c r="H575" s="22">
        <f t="shared" si="31"/>
        <v>-637.65</v>
      </c>
    </row>
    <row r="576" spans="1:8">
      <c r="A576" s="24" t="s">
        <v>214</v>
      </c>
      <c r="B576" s="24"/>
      <c r="C576" s="25"/>
      <c r="D576" s="24"/>
      <c r="E576" s="25"/>
      <c r="F576" s="25"/>
      <c r="G576" s="25"/>
      <c r="H576" s="25"/>
    </row>
    <row r="577" spans="1:8">
      <c r="A577" s="26">
        <v>42775</v>
      </c>
      <c r="B577" s="27" t="s">
        <v>746</v>
      </c>
      <c r="C577" s="28"/>
      <c r="D577" s="28">
        <v>42811</v>
      </c>
      <c r="E577" s="28">
        <v>42789</v>
      </c>
      <c r="F577" s="21">
        <f t="shared" ref="F577:F600" si="32">E577-D577</f>
        <v>-22</v>
      </c>
      <c r="G577" s="1">
        <v>1291</v>
      </c>
      <c r="H577" s="22">
        <f t="shared" ref="H577:H600" si="33">G577*F577</f>
        <v>-28402</v>
      </c>
    </row>
    <row r="578" spans="1:8">
      <c r="A578" s="24" t="s">
        <v>215</v>
      </c>
      <c r="B578" s="24"/>
      <c r="C578" s="25"/>
      <c r="D578" s="24"/>
      <c r="E578" s="25"/>
      <c r="F578" s="25"/>
      <c r="G578" s="25"/>
      <c r="H578" s="25"/>
    </row>
    <row r="579" spans="1:8">
      <c r="A579" s="26">
        <v>42620</v>
      </c>
      <c r="B579" s="32">
        <v>5342</v>
      </c>
      <c r="C579" s="28"/>
      <c r="D579" s="28">
        <v>42692</v>
      </c>
      <c r="E579" s="28">
        <v>42823</v>
      </c>
      <c r="F579" s="21">
        <f t="shared" si="32"/>
        <v>131</v>
      </c>
      <c r="G579" s="1">
        <v>159.6</v>
      </c>
      <c r="H579" s="22">
        <f t="shared" si="33"/>
        <v>20907.599999999999</v>
      </c>
    </row>
    <row r="580" spans="1:8">
      <c r="A580" s="26">
        <v>42626</v>
      </c>
      <c r="B580" s="32">
        <v>5484</v>
      </c>
      <c r="C580" s="28"/>
      <c r="D580" s="28">
        <v>42693</v>
      </c>
      <c r="E580" s="28">
        <v>42823</v>
      </c>
      <c r="F580" s="21">
        <f t="shared" si="32"/>
        <v>130</v>
      </c>
      <c r="G580" s="1">
        <v>89.45</v>
      </c>
      <c r="H580" s="22">
        <f t="shared" si="33"/>
        <v>11628.5</v>
      </c>
    </row>
    <row r="581" spans="1:8">
      <c r="A581" s="26">
        <v>42629</v>
      </c>
      <c r="B581" s="32">
        <v>5569</v>
      </c>
      <c r="C581" s="28"/>
      <c r="D581" s="28">
        <v>42693</v>
      </c>
      <c r="E581" s="28">
        <v>42823</v>
      </c>
      <c r="F581" s="21">
        <f t="shared" si="32"/>
        <v>130</v>
      </c>
      <c r="G581" s="1">
        <v>119.3</v>
      </c>
      <c r="H581" s="22">
        <f t="shared" si="33"/>
        <v>15509</v>
      </c>
    </row>
    <row r="582" spans="1:8">
      <c r="A582" s="26">
        <v>42649</v>
      </c>
      <c r="B582" s="32">
        <v>6023</v>
      </c>
      <c r="C582" s="28"/>
      <c r="D582" s="28">
        <v>42693</v>
      </c>
      <c r="E582" s="28">
        <v>42823</v>
      </c>
      <c r="F582" s="21">
        <f t="shared" si="32"/>
        <v>130</v>
      </c>
      <c r="G582" s="1">
        <v>175.57</v>
      </c>
      <c r="H582" s="22">
        <f t="shared" si="33"/>
        <v>22824.1</v>
      </c>
    </row>
    <row r="583" spans="1:8">
      <c r="A583" s="26">
        <v>42663</v>
      </c>
      <c r="B583" s="32">
        <v>6401</v>
      </c>
      <c r="C583" s="28"/>
      <c r="D583" s="28">
        <v>42727</v>
      </c>
      <c r="E583" s="28">
        <v>42776</v>
      </c>
      <c r="F583" s="21">
        <f t="shared" si="32"/>
        <v>49</v>
      </c>
      <c r="G583" s="1">
        <v>163</v>
      </c>
      <c r="H583" s="22">
        <f t="shared" si="33"/>
        <v>7987</v>
      </c>
    </row>
    <row r="584" spans="1:8">
      <c r="A584" s="26">
        <v>42669</v>
      </c>
      <c r="B584" s="32">
        <v>6523</v>
      </c>
      <c r="C584" s="28"/>
      <c r="D584" s="28">
        <v>42741</v>
      </c>
      <c r="E584" s="28">
        <v>42823</v>
      </c>
      <c r="F584" s="21">
        <f t="shared" si="32"/>
        <v>82</v>
      </c>
      <c r="G584" s="1">
        <v>136.63999999999999</v>
      </c>
      <c r="H584" s="22">
        <f t="shared" si="33"/>
        <v>11204.48</v>
      </c>
    </row>
    <row r="585" spans="1:8">
      <c r="A585" s="26">
        <v>42670</v>
      </c>
      <c r="B585" s="32">
        <v>6558</v>
      </c>
      <c r="C585" s="28"/>
      <c r="D585" s="28">
        <v>42750</v>
      </c>
      <c r="E585" s="28">
        <v>42823</v>
      </c>
      <c r="F585" s="21">
        <f t="shared" si="32"/>
        <v>73</v>
      </c>
      <c r="G585" s="1">
        <v>158.5</v>
      </c>
      <c r="H585" s="22">
        <f t="shared" si="33"/>
        <v>11570.5</v>
      </c>
    </row>
    <row r="586" spans="1:8">
      <c r="A586" s="26">
        <v>42678</v>
      </c>
      <c r="B586" s="32">
        <v>6698</v>
      </c>
      <c r="C586" s="28"/>
      <c r="D586" s="28">
        <v>42757</v>
      </c>
      <c r="E586" s="28">
        <v>42823</v>
      </c>
      <c r="F586" s="21">
        <f t="shared" si="32"/>
        <v>66</v>
      </c>
      <c r="G586" s="1">
        <v>120.49</v>
      </c>
      <c r="H586" s="22">
        <f t="shared" si="33"/>
        <v>7952.3399999999992</v>
      </c>
    </row>
    <row r="587" spans="1:8">
      <c r="A587" s="26">
        <v>42733</v>
      </c>
      <c r="B587" s="32">
        <v>7837</v>
      </c>
      <c r="C587" s="28"/>
      <c r="D587" s="28">
        <v>42763</v>
      </c>
      <c r="E587" s="28">
        <v>42823</v>
      </c>
      <c r="F587" s="21">
        <f t="shared" si="32"/>
        <v>60</v>
      </c>
      <c r="G587" s="1">
        <v>176.38</v>
      </c>
      <c r="H587" s="22">
        <f t="shared" si="33"/>
        <v>10582.8</v>
      </c>
    </row>
    <row r="588" spans="1:8">
      <c r="A588" s="24" t="s">
        <v>747</v>
      </c>
      <c r="B588" s="24"/>
      <c r="C588" s="25"/>
      <c r="D588" s="24"/>
      <c r="E588" s="25"/>
      <c r="F588" s="25"/>
      <c r="G588" s="25"/>
      <c r="H588" s="25"/>
    </row>
    <row r="589" spans="1:8">
      <c r="A589" s="26">
        <v>42755</v>
      </c>
      <c r="B589" s="27" t="s">
        <v>63</v>
      </c>
      <c r="C589" s="28"/>
      <c r="D589" s="26">
        <v>42785</v>
      </c>
      <c r="E589" s="28">
        <v>42776</v>
      </c>
      <c r="F589" s="21">
        <f t="shared" si="32"/>
        <v>-9</v>
      </c>
      <c r="G589" s="30">
        <v>285.48</v>
      </c>
      <c r="H589" s="22">
        <f t="shared" si="33"/>
        <v>-2569.3200000000002</v>
      </c>
    </row>
    <row r="590" spans="1:8">
      <c r="A590" s="24" t="s">
        <v>748</v>
      </c>
      <c r="B590" s="24"/>
      <c r="C590" s="25"/>
      <c r="D590" s="24"/>
      <c r="E590" s="25"/>
      <c r="F590" s="25"/>
      <c r="G590" s="25"/>
      <c r="H590" s="25"/>
    </row>
    <row r="591" spans="1:8">
      <c r="A591" s="26">
        <v>42773</v>
      </c>
      <c r="B591" s="29">
        <v>2</v>
      </c>
      <c r="C591" s="28"/>
      <c r="D591" s="26">
        <v>42806</v>
      </c>
      <c r="E591" s="28">
        <v>42802</v>
      </c>
      <c r="F591" s="21">
        <f t="shared" si="32"/>
        <v>-4</v>
      </c>
      <c r="G591" s="30">
        <v>1098</v>
      </c>
      <c r="H591" s="22">
        <f t="shared" si="33"/>
        <v>-4392</v>
      </c>
    </row>
    <row r="592" spans="1:8">
      <c r="A592" s="24" t="s">
        <v>219</v>
      </c>
      <c r="B592" s="24"/>
      <c r="C592" s="25"/>
      <c r="D592" s="24"/>
      <c r="E592" s="25"/>
      <c r="F592" s="25"/>
      <c r="G592" s="25"/>
      <c r="H592" s="25"/>
    </row>
    <row r="593" spans="1:8">
      <c r="A593" s="26">
        <v>42674</v>
      </c>
      <c r="B593" s="27" t="s">
        <v>220</v>
      </c>
      <c r="C593" s="28"/>
      <c r="D593" s="28">
        <v>42712</v>
      </c>
      <c r="E593" s="28">
        <v>42789</v>
      </c>
      <c r="F593" s="21">
        <f t="shared" si="32"/>
        <v>77</v>
      </c>
      <c r="G593" s="1">
        <v>417.67</v>
      </c>
      <c r="H593" s="22">
        <f t="shared" si="33"/>
        <v>32160.59</v>
      </c>
    </row>
    <row r="594" spans="1:8">
      <c r="A594" s="26">
        <v>42674</v>
      </c>
      <c r="B594" s="27" t="s">
        <v>749</v>
      </c>
      <c r="C594" s="28"/>
      <c r="D594" s="28">
        <v>42712</v>
      </c>
      <c r="E594" s="28">
        <v>42789</v>
      </c>
      <c r="F594" s="21">
        <f t="shared" si="32"/>
        <v>77</v>
      </c>
      <c r="G594" s="1">
        <v>448.78</v>
      </c>
      <c r="H594" s="22">
        <f t="shared" si="33"/>
        <v>34556.06</v>
      </c>
    </row>
    <row r="595" spans="1:8">
      <c r="A595" s="26">
        <v>42704</v>
      </c>
      <c r="B595" s="27" t="s">
        <v>750</v>
      </c>
      <c r="C595" s="28"/>
      <c r="D595" s="28">
        <v>42741</v>
      </c>
      <c r="E595" s="28">
        <v>42789</v>
      </c>
      <c r="F595" s="21">
        <f t="shared" si="32"/>
        <v>48</v>
      </c>
      <c r="G595" s="1">
        <v>248.33</v>
      </c>
      <c r="H595" s="22">
        <f t="shared" si="33"/>
        <v>11919.84</v>
      </c>
    </row>
    <row r="596" spans="1:8">
      <c r="A596" s="26">
        <v>42704</v>
      </c>
      <c r="B596" s="27" t="s">
        <v>751</v>
      </c>
      <c r="C596" s="28"/>
      <c r="D596" s="28">
        <v>42741</v>
      </c>
      <c r="E596" s="28">
        <v>42789</v>
      </c>
      <c r="F596" s="21">
        <f t="shared" si="32"/>
        <v>48</v>
      </c>
      <c r="G596" s="1">
        <v>43.19</v>
      </c>
      <c r="H596" s="22">
        <f t="shared" si="33"/>
        <v>2073.12</v>
      </c>
    </row>
    <row r="597" spans="1:8">
      <c r="A597" s="26">
        <v>42704</v>
      </c>
      <c r="B597" s="27" t="s">
        <v>752</v>
      </c>
      <c r="C597" s="28"/>
      <c r="D597" s="28">
        <v>42741</v>
      </c>
      <c r="E597" s="28">
        <v>42789</v>
      </c>
      <c r="F597" s="21">
        <f t="shared" si="32"/>
        <v>48</v>
      </c>
      <c r="G597" s="1">
        <v>57.95</v>
      </c>
      <c r="H597" s="22">
        <f t="shared" si="33"/>
        <v>2781.6000000000004</v>
      </c>
    </row>
    <row r="598" spans="1:8">
      <c r="A598" s="26">
        <v>42735</v>
      </c>
      <c r="B598" s="27" t="s">
        <v>753</v>
      </c>
      <c r="C598" s="28"/>
      <c r="D598" s="28">
        <v>42776</v>
      </c>
      <c r="E598" s="28">
        <v>42789</v>
      </c>
      <c r="F598" s="21">
        <f t="shared" si="32"/>
        <v>13</v>
      </c>
      <c r="G598" s="1">
        <v>101.26</v>
      </c>
      <c r="H598" s="22">
        <f t="shared" si="33"/>
        <v>1316.38</v>
      </c>
    </row>
    <row r="599" spans="1:8">
      <c r="A599" s="26">
        <v>42735</v>
      </c>
      <c r="B599" s="27" t="s">
        <v>754</v>
      </c>
      <c r="C599" s="28"/>
      <c r="D599" s="28">
        <v>42776</v>
      </c>
      <c r="E599" s="28">
        <v>42789</v>
      </c>
      <c r="F599" s="21">
        <f t="shared" si="32"/>
        <v>13</v>
      </c>
      <c r="G599" s="1">
        <v>30.38</v>
      </c>
      <c r="H599" s="22">
        <f t="shared" si="33"/>
        <v>394.94</v>
      </c>
    </row>
    <row r="600" spans="1:8">
      <c r="A600" s="26">
        <v>42735</v>
      </c>
      <c r="B600" s="27" t="s">
        <v>755</v>
      </c>
      <c r="C600" s="28"/>
      <c r="D600" s="28">
        <v>42776</v>
      </c>
      <c r="E600" s="28">
        <v>42789</v>
      </c>
      <c r="F600" s="21">
        <f t="shared" si="32"/>
        <v>13</v>
      </c>
      <c r="G600" s="1">
        <v>335.74</v>
      </c>
      <c r="H600" s="22">
        <f t="shared" si="33"/>
        <v>4364.62</v>
      </c>
    </row>
    <row r="601" spans="1:8">
      <c r="A601" s="24" t="s">
        <v>756</v>
      </c>
      <c r="B601" s="24"/>
      <c r="C601" s="25"/>
      <c r="D601" s="24"/>
      <c r="E601" s="25"/>
      <c r="F601" s="25"/>
      <c r="G601" s="25"/>
      <c r="H601" s="25"/>
    </row>
    <row r="602" spans="1:8">
      <c r="A602" s="26">
        <v>42570</v>
      </c>
      <c r="B602" s="27" t="s">
        <v>757</v>
      </c>
      <c r="C602" s="28"/>
      <c r="D602" s="26">
        <v>42765</v>
      </c>
      <c r="E602" s="28">
        <v>42780</v>
      </c>
      <c r="F602" s="21">
        <f t="shared" ref="F602:F630" si="34">E602-D602</f>
        <v>15</v>
      </c>
      <c r="G602" s="30">
        <v>6226.61</v>
      </c>
      <c r="H602" s="22">
        <f t="shared" ref="H602:H630" si="35">G602*F602</f>
        <v>93399.15</v>
      </c>
    </row>
    <row r="603" spans="1:8">
      <c r="A603" s="24" t="s">
        <v>223</v>
      </c>
      <c r="B603" s="24"/>
      <c r="C603" s="25"/>
      <c r="D603" s="24"/>
      <c r="E603" s="25"/>
      <c r="F603" s="25"/>
      <c r="G603" s="25"/>
      <c r="H603" s="25"/>
    </row>
    <row r="604" spans="1:8">
      <c r="A604" s="26">
        <v>42735</v>
      </c>
      <c r="B604" s="27" t="s">
        <v>758</v>
      </c>
      <c r="C604" s="28"/>
      <c r="D604" s="28">
        <v>42788</v>
      </c>
      <c r="E604" s="28">
        <v>42775</v>
      </c>
      <c r="F604" s="21">
        <f t="shared" si="34"/>
        <v>-13</v>
      </c>
      <c r="G604" s="1">
        <v>880.52</v>
      </c>
      <c r="H604" s="22">
        <f t="shared" si="35"/>
        <v>-11446.76</v>
      </c>
    </row>
    <row r="605" spans="1:8">
      <c r="A605" s="26">
        <v>42766</v>
      </c>
      <c r="B605" s="27" t="s">
        <v>116</v>
      </c>
      <c r="C605" s="28"/>
      <c r="D605" s="28">
        <v>42806</v>
      </c>
      <c r="E605" s="28">
        <v>42802</v>
      </c>
      <c r="F605" s="21">
        <f t="shared" si="34"/>
        <v>-4</v>
      </c>
      <c r="G605" s="1">
        <v>661.01</v>
      </c>
      <c r="H605" s="22">
        <f t="shared" si="35"/>
        <v>-2644.04</v>
      </c>
    </row>
    <row r="606" spans="1:8">
      <c r="A606" s="24" t="s">
        <v>225</v>
      </c>
      <c r="B606" s="24"/>
      <c r="C606" s="25"/>
      <c r="D606" s="24"/>
      <c r="E606" s="25"/>
      <c r="F606" s="25"/>
      <c r="G606" s="25"/>
      <c r="H606" s="25"/>
    </row>
    <row r="607" spans="1:8">
      <c r="A607" s="26">
        <v>42710</v>
      </c>
      <c r="B607" s="27" t="s">
        <v>759</v>
      </c>
      <c r="C607" s="28"/>
      <c r="D607" s="28">
        <v>42740</v>
      </c>
      <c r="E607" s="28">
        <v>42776</v>
      </c>
      <c r="F607" s="21">
        <f t="shared" si="34"/>
        <v>36</v>
      </c>
      <c r="G607" s="1">
        <v>3999.99</v>
      </c>
      <c r="H607" s="22">
        <f t="shared" si="35"/>
        <v>143999.63999999998</v>
      </c>
    </row>
    <row r="608" spans="1:8">
      <c r="A608" s="26">
        <v>42711</v>
      </c>
      <c r="B608" s="27" t="s">
        <v>760</v>
      </c>
      <c r="C608" s="28"/>
      <c r="D608" s="28">
        <v>42742</v>
      </c>
      <c r="E608" s="28">
        <v>42824</v>
      </c>
      <c r="F608" s="21">
        <f t="shared" si="34"/>
        <v>82</v>
      </c>
      <c r="G608" s="1">
        <v>3172</v>
      </c>
      <c r="H608" s="22">
        <f t="shared" si="35"/>
        <v>260104</v>
      </c>
    </row>
    <row r="609" spans="1:8">
      <c r="A609" s="26">
        <v>42773</v>
      </c>
      <c r="B609" s="27" t="s">
        <v>116</v>
      </c>
      <c r="C609" s="28"/>
      <c r="D609" s="28">
        <v>42804</v>
      </c>
      <c r="E609" s="28">
        <v>42815</v>
      </c>
      <c r="F609" s="21">
        <f t="shared" si="34"/>
        <v>11</v>
      </c>
      <c r="G609" s="1">
        <v>4499.99</v>
      </c>
      <c r="H609" s="22">
        <f t="shared" si="35"/>
        <v>49499.89</v>
      </c>
    </row>
    <row r="610" spans="1:8">
      <c r="A610" s="26">
        <v>42773</v>
      </c>
      <c r="B610" s="27" t="s">
        <v>23</v>
      </c>
      <c r="C610" s="28"/>
      <c r="D610" s="28">
        <v>42804</v>
      </c>
      <c r="E610" s="28">
        <v>42815</v>
      </c>
      <c r="F610" s="21">
        <f t="shared" si="34"/>
        <v>11</v>
      </c>
      <c r="G610" s="1">
        <v>2500</v>
      </c>
      <c r="H610" s="22">
        <f t="shared" si="35"/>
        <v>27500</v>
      </c>
    </row>
    <row r="611" spans="1:8">
      <c r="A611" s="26">
        <v>42773</v>
      </c>
      <c r="B611" s="27" t="s">
        <v>188</v>
      </c>
      <c r="C611" s="28"/>
      <c r="D611" s="28">
        <v>42804</v>
      </c>
      <c r="E611" s="28">
        <v>42815</v>
      </c>
      <c r="F611" s="21">
        <f t="shared" si="34"/>
        <v>11</v>
      </c>
      <c r="G611" s="1">
        <v>3700</v>
      </c>
      <c r="H611" s="22">
        <f t="shared" si="35"/>
        <v>40700</v>
      </c>
    </row>
    <row r="612" spans="1:8">
      <c r="A612" s="24" t="s">
        <v>229</v>
      </c>
      <c r="B612" s="24"/>
      <c r="C612" s="25"/>
      <c r="D612" s="24"/>
      <c r="E612" s="25"/>
      <c r="F612" s="25"/>
      <c r="G612" s="25"/>
      <c r="H612" s="25"/>
    </row>
    <row r="613" spans="1:8">
      <c r="A613" s="26">
        <v>42807</v>
      </c>
      <c r="B613" s="27" t="s">
        <v>307</v>
      </c>
      <c r="C613" s="28"/>
      <c r="D613" s="28">
        <v>42840</v>
      </c>
      <c r="E613" s="28">
        <v>42825</v>
      </c>
      <c r="F613" s="21">
        <f t="shared" si="34"/>
        <v>-15</v>
      </c>
      <c r="G613" s="1">
        <v>1999.99</v>
      </c>
      <c r="H613" s="22">
        <f t="shared" si="35"/>
        <v>-29999.85</v>
      </c>
    </row>
    <row r="614" spans="1:8">
      <c r="A614" s="24" t="s">
        <v>761</v>
      </c>
      <c r="B614" s="24"/>
      <c r="C614" s="25"/>
      <c r="D614" s="24"/>
      <c r="E614" s="25"/>
      <c r="F614" s="25"/>
      <c r="G614" s="25"/>
      <c r="H614" s="25"/>
    </row>
    <row r="615" spans="1:8">
      <c r="A615" s="26">
        <v>42621</v>
      </c>
      <c r="B615" s="27" t="s">
        <v>762</v>
      </c>
      <c r="C615" s="28"/>
      <c r="D615" s="26">
        <v>42651</v>
      </c>
      <c r="E615" s="28">
        <v>42788</v>
      </c>
      <c r="F615" s="21">
        <f t="shared" si="34"/>
        <v>137</v>
      </c>
      <c r="G615" s="30">
        <v>41401.61</v>
      </c>
      <c r="H615" s="22">
        <f t="shared" si="35"/>
        <v>5672020.5700000003</v>
      </c>
    </row>
    <row r="616" spans="1:8">
      <c r="A616" s="24" t="s">
        <v>763</v>
      </c>
      <c r="B616" s="24"/>
      <c r="C616" s="25"/>
      <c r="D616" s="24"/>
      <c r="E616" s="25"/>
      <c r="F616" s="25"/>
      <c r="G616" s="25"/>
      <c r="H616" s="25"/>
    </row>
    <row r="617" spans="1:8">
      <c r="A617" s="26">
        <v>42734</v>
      </c>
      <c r="B617" s="27" t="s">
        <v>764</v>
      </c>
      <c r="C617" s="28"/>
      <c r="D617" s="28">
        <v>42764</v>
      </c>
      <c r="E617" s="28">
        <v>42783</v>
      </c>
      <c r="F617" s="21">
        <f t="shared" si="34"/>
        <v>19</v>
      </c>
      <c r="G617" s="1">
        <v>878.4</v>
      </c>
      <c r="H617" s="22">
        <f t="shared" si="35"/>
        <v>16689.599999999999</v>
      </c>
    </row>
    <row r="618" spans="1:8">
      <c r="A618" s="26">
        <v>42734</v>
      </c>
      <c r="B618" s="27" t="s">
        <v>765</v>
      </c>
      <c r="C618" s="28"/>
      <c r="D618" s="28">
        <v>42789</v>
      </c>
      <c r="E618" s="28">
        <v>42788</v>
      </c>
      <c r="F618" s="21">
        <f t="shared" si="34"/>
        <v>-1</v>
      </c>
      <c r="G618" s="1">
        <v>976</v>
      </c>
      <c r="H618" s="22">
        <f t="shared" si="35"/>
        <v>-976</v>
      </c>
    </row>
    <row r="619" spans="1:8">
      <c r="A619" s="26">
        <v>42734</v>
      </c>
      <c r="B619" s="27" t="s">
        <v>766</v>
      </c>
      <c r="C619" s="28"/>
      <c r="D619" s="28">
        <v>42789</v>
      </c>
      <c r="E619" s="28">
        <v>42788</v>
      </c>
      <c r="F619" s="21">
        <f t="shared" si="34"/>
        <v>-1</v>
      </c>
      <c r="G619" s="1">
        <v>610</v>
      </c>
      <c r="H619" s="22">
        <f t="shared" si="35"/>
        <v>-610</v>
      </c>
    </row>
    <row r="620" spans="1:8">
      <c r="A620" s="24" t="s">
        <v>235</v>
      </c>
      <c r="B620" s="24"/>
      <c r="C620" s="25"/>
      <c r="D620" s="24"/>
      <c r="E620" s="25"/>
      <c r="F620" s="25"/>
      <c r="G620" s="25"/>
      <c r="H620" s="25"/>
    </row>
    <row r="621" spans="1:8">
      <c r="A621" s="26">
        <v>42734</v>
      </c>
      <c r="B621" s="27" t="s">
        <v>767</v>
      </c>
      <c r="C621" s="28"/>
      <c r="D621" s="28">
        <v>42765</v>
      </c>
      <c r="E621" s="28">
        <v>42776</v>
      </c>
      <c r="F621" s="21">
        <f t="shared" si="34"/>
        <v>11</v>
      </c>
      <c r="G621" s="1">
        <v>2000</v>
      </c>
      <c r="H621" s="22">
        <f t="shared" si="35"/>
        <v>22000</v>
      </c>
    </row>
    <row r="622" spans="1:8">
      <c r="A622" s="26">
        <v>42795</v>
      </c>
      <c r="B622" s="27" t="s">
        <v>97</v>
      </c>
      <c r="C622" s="28"/>
      <c r="D622" s="28">
        <v>42845</v>
      </c>
      <c r="E622" s="28">
        <v>42815</v>
      </c>
      <c r="F622" s="21">
        <f t="shared" si="34"/>
        <v>-30</v>
      </c>
      <c r="G622" s="1">
        <v>4000</v>
      </c>
      <c r="H622" s="22">
        <f t="shared" si="35"/>
        <v>-120000</v>
      </c>
    </row>
    <row r="623" spans="1:8">
      <c r="A623" s="24" t="s">
        <v>768</v>
      </c>
      <c r="B623" s="24"/>
      <c r="C623" s="25"/>
      <c r="D623" s="24"/>
      <c r="E623" s="25"/>
      <c r="F623" s="25"/>
      <c r="G623" s="25"/>
      <c r="H623" s="25"/>
    </row>
    <row r="624" spans="1:8">
      <c r="A624" s="26">
        <v>42711</v>
      </c>
      <c r="B624" s="27" t="s">
        <v>769</v>
      </c>
      <c r="C624" s="28"/>
      <c r="D624" s="26">
        <v>42741</v>
      </c>
      <c r="E624" s="28">
        <v>42788</v>
      </c>
      <c r="F624" s="21">
        <f t="shared" si="34"/>
        <v>47</v>
      </c>
      <c r="G624" s="30">
        <v>143004.74</v>
      </c>
      <c r="H624" s="22">
        <f t="shared" si="35"/>
        <v>6721222.7799999993</v>
      </c>
    </row>
    <row r="625" spans="1:8">
      <c r="A625" s="24" t="s">
        <v>770</v>
      </c>
      <c r="B625" s="24"/>
      <c r="C625" s="25"/>
      <c r="D625" s="24"/>
      <c r="E625" s="25"/>
      <c r="F625" s="25"/>
      <c r="G625" s="25"/>
      <c r="H625" s="25"/>
    </row>
    <row r="626" spans="1:8">
      <c r="A626" s="26">
        <v>42732</v>
      </c>
      <c r="B626" s="27" t="s">
        <v>771</v>
      </c>
      <c r="C626" s="28"/>
      <c r="D626" s="28">
        <v>42762</v>
      </c>
      <c r="E626" s="28">
        <v>42775</v>
      </c>
      <c r="F626" s="21">
        <f t="shared" si="34"/>
        <v>13</v>
      </c>
      <c r="G626" s="1">
        <v>1041.6600000000001</v>
      </c>
      <c r="H626" s="22">
        <f t="shared" si="35"/>
        <v>13541.580000000002</v>
      </c>
    </row>
    <row r="627" spans="1:8">
      <c r="A627" s="26">
        <v>42733</v>
      </c>
      <c r="B627" s="27" t="s">
        <v>772</v>
      </c>
      <c r="C627" s="28"/>
      <c r="D627" s="28">
        <v>42763</v>
      </c>
      <c r="E627" s="28">
        <v>42775</v>
      </c>
      <c r="F627" s="21">
        <f t="shared" si="34"/>
        <v>12</v>
      </c>
      <c r="G627" s="1">
        <v>672.11</v>
      </c>
      <c r="H627" s="22">
        <f t="shared" si="35"/>
        <v>8065.32</v>
      </c>
    </row>
    <row r="628" spans="1:8">
      <c r="A628" s="26">
        <v>42733</v>
      </c>
      <c r="B628" s="27" t="s">
        <v>773</v>
      </c>
      <c r="C628" s="28"/>
      <c r="D628" s="28">
        <v>42763</v>
      </c>
      <c r="E628" s="28">
        <v>42775</v>
      </c>
      <c r="F628" s="21">
        <f t="shared" si="34"/>
        <v>12</v>
      </c>
      <c r="G628" s="1">
        <v>482.79</v>
      </c>
      <c r="H628" s="22">
        <f t="shared" si="35"/>
        <v>5793.4800000000005</v>
      </c>
    </row>
    <row r="629" spans="1:8">
      <c r="A629" s="26">
        <v>42733</v>
      </c>
      <c r="B629" s="27" t="s">
        <v>774</v>
      </c>
      <c r="C629" s="28"/>
      <c r="D629" s="28">
        <v>42763</v>
      </c>
      <c r="E629" s="28">
        <v>42775</v>
      </c>
      <c r="F629" s="21">
        <f t="shared" si="34"/>
        <v>12</v>
      </c>
      <c r="G629" s="1">
        <v>661.59</v>
      </c>
      <c r="H629" s="22">
        <f t="shared" si="35"/>
        <v>7939.08</v>
      </c>
    </row>
    <row r="630" spans="1:8">
      <c r="A630" s="26">
        <v>42733</v>
      </c>
      <c r="B630" s="27" t="s">
        <v>775</v>
      </c>
      <c r="C630" s="28"/>
      <c r="D630" s="28">
        <v>42763</v>
      </c>
      <c r="E630" s="28">
        <v>42775</v>
      </c>
      <c r="F630" s="21">
        <f t="shared" si="34"/>
        <v>12</v>
      </c>
      <c r="G630" s="1">
        <v>131.76</v>
      </c>
      <c r="H630" s="22">
        <f t="shared" si="35"/>
        <v>1581.12</v>
      </c>
    </row>
    <row r="631" spans="1:8">
      <c r="A631" s="26">
        <v>42733</v>
      </c>
      <c r="B631" s="27" t="s">
        <v>776</v>
      </c>
      <c r="C631" s="28"/>
      <c r="D631" s="28">
        <v>42763</v>
      </c>
      <c r="E631" s="28">
        <v>42775</v>
      </c>
      <c r="F631" s="21">
        <f t="shared" ref="F631:F656" si="36">E631-D631</f>
        <v>12</v>
      </c>
      <c r="G631" s="1">
        <v>154.18</v>
      </c>
      <c r="H631" s="22">
        <f t="shared" ref="H631:H656" si="37">G631*F631</f>
        <v>1850.16</v>
      </c>
    </row>
    <row r="632" spans="1:8">
      <c r="A632" s="26">
        <v>42733</v>
      </c>
      <c r="B632" s="27" t="s">
        <v>777</v>
      </c>
      <c r="C632" s="28"/>
      <c r="D632" s="28">
        <v>42763</v>
      </c>
      <c r="E632" s="28">
        <v>42775</v>
      </c>
      <c r="F632" s="21">
        <f t="shared" si="36"/>
        <v>12</v>
      </c>
      <c r="G632" s="1">
        <v>192.28</v>
      </c>
      <c r="H632" s="22">
        <f t="shared" si="37"/>
        <v>2307.36</v>
      </c>
    </row>
    <row r="633" spans="1:8">
      <c r="A633" s="26">
        <v>42734</v>
      </c>
      <c r="B633" s="27" t="s">
        <v>778</v>
      </c>
      <c r="C633" s="28"/>
      <c r="D633" s="28">
        <v>42764</v>
      </c>
      <c r="E633" s="28">
        <v>42775</v>
      </c>
      <c r="F633" s="21">
        <f t="shared" si="36"/>
        <v>11</v>
      </c>
      <c r="G633" s="1">
        <v>438.25</v>
      </c>
      <c r="H633" s="22">
        <f t="shared" si="37"/>
        <v>4820.75</v>
      </c>
    </row>
    <row r="634" spans="1:8">
      <c r="A634" s="24" t="s">
        <v>239</v>
      </c>
      <c r="B634" s="24"/>
      <c r="C634" s="25"/>
      <c r="D634" s="24"/>
      <c r="E634" s="25"/>
      <c r="F634" s="25"/>
      <c r="G634" s="25"/>
      <c r="H634" s="25"/>
    </row>
    <row r="635" spans="1:8">
      <c r="A635" s="26">
        <v>42735</v>
      </c>
      <c r="B635" s="27" t="s">
        <v>779</v>
      </c>
      <c r="C635" s="28"/>
      <c r="D635" s="28">
        <v>42775</v>
      </c>
      <c r="E635" s="28">
        <v>42787</v>
      </c>
      <c r="F635" s="21">
        <f t="shared" si="36"/>
        <v>12</v>
      </c>
      <c r="G635" s="1">
        <v>56984.37</v>
      </c>
      <c r="H635" s="22">
        <f t="shared" si="37"/>
        <v>683812.44000000006</v>
      </c>
    </row>
    <row r="636" spans="1:8">
      <c r="A636" s="24" t="s">
        <v>242</v>
      </c>
      <c r="B636" s="24"/>
      <c r="C636" s="25"/>
      <c r="D636" s="24"/>
      <c r="E636" s="25"/>
      <c r="F636" s="25"/>
      <c r="G636" s="25"/>
      <c r="H636" s="25"/>
    </row>
    <row r="637" spans="1:8">
      <c r="A637" s="26">
        <v>42723</v>
      </c>
      <c r="B637" s="27" t="s">
        <v>780</v>
      </c>
      <c r="C637" s="28"/>
      <c r="D637" s="28">
        <v>42753</v>
      </c>
      <c r="E637" s="28">
        <v>42775</v>
      </c>
      <c r="F637" s="21">
        <f t="shared" si="36"/>
        <v>22</v>
      </c>
      <c r="G637" s="1">
        <v>642.16</v>
      </c>
      <c r="H637" s="22">
        <f t="shared" si="37"/>
        <v>14127.519999999999</v>
      </c>
    </row>
    <row r="638" spans="1:8">
      <c r="A638" s="24" t="s">
        <v>243</v>
      </c>
      <c r="B638" s="24"/>
      <c r="C638" s="25"/>
      <c r="D638" s="24"/>
      <c r="E638" s="25"/>
      <c r="F638" s="25"/>
      <c r="G638" s="25"/>
      <c r="H638" s="25"/>
    </row>
    <row r="639" spans="1:8">
      <c r="A639" s="26">
        <v>42644</v>
      </c>
      <c r="B639" s="27" t="s">
        <v>781</v>
      </c>
      <c r="C639" s="28"/>
      <c r="D639" s="28">
        <v>42679</v>
      </c>
      <c r="E639" s="28">
        <v>42775</v>
      </c>
      <c r="F639" s="21">
        <f t="shared" si="36"/>
        <v>96</v>
      </c>
      <c r="G639" s="1">
        <v>39.89</v>
      </c>
      <c r="H639" s="22">
        <f t="shared" si="37"/>
        <v>3829.44</v>
      </c>
    </row>
    <row r="640" spans="1:8">
      <c r="A640" s="26">
        <v>42736</v>
      </c>
      <c r="B640" s="27" t="s">
        <v>782</v>
      </c>
      <c r="C640" s="28"/>
      <c r="D640" s="28">
        <v>42774</v>
      </c>
      <c r="E640" s="28">
        <v>42775</v>
      </c>
      <c r="F640" s="21">
        <f t="shared" si="36"/>
        <v>1</v>
      </c>
      <c r="G640" s="1">
        <v>45.21</v>
      </c>
      <c r="H640" s="22">
        <f t="shared" si="37"/>
        <v>45.21</v>
      </c>
    </row>
    <row r="641" spans="1:8">
      <c r="A641" s="26">
        <v>42767</v>
      </c>
      <c r="B641" s="27" t="s">
        <v>783</v>
      </c>
      <c r="C641" s="28"/>
      <c r="D641" s="28">
        <v>42799</v>
      </c>
      <c r="E641" s="28">
        <v>42775</v>
      </c>
      <c r="F641" s="21">
        <f t="shared" si="36"/>
        <v>-24</v>
      </c>
      <c r="G641" s="1">
        <v>1.9</v>
      </c>
      <c r="H641" s="22">
        <f t="shared" si="37"/>
        <v>-45.599999999999994</v>
      </c>
    </row>
    <row r="642" spans="1:8">
      <c r="A642" s="26">
        <v>42767</v>
      </c>
      <c r="B642" s="27" t="s">
        <v>784</v>
      </c>
      <c r="C642" s="28"/>
      <c r="D642" s="28">
        <v>42799</v>
      </c>
      <c r="E642" s="28">
        <v>42775</v>
      </c>
      <c r="F642" s="21">
        <f t="shared" si="36"/>
        <v>-24</v>
      </c>
      <c r="G642" s="1">
        <v>42.08</v>
      </c>
      <c r="H642" s="22">
        <f t="shared" si="37"/>
        <v>-1009.92</v>
      </c>
    </row>
    <row r="643" spans="1:8">
      <c r="A643" s="24" t="s">
        <v>785</v>
      </c>
      <c r="B643" s="24"/>
      <c r="C643" s="25"/>
      <c r="D643" s="24"/>
      <c r="E643" s="25"/>
      <c r="F643" s="25"/>
      <c r="G643" s="25"/>
      <c r="H643" s="25"/>
    </row>
    <row r="644" spans="1:8">
      <c r="A644" s="26">
        <v>42706</v>
      </c>
      <c r="B644" s="32">
        <v>8</v>
      </c>
      <c r="C644" s="28"/>
      <c r="D644" s="26">
        <v>42736</v>
      </c>
      <c r="E644" s="28">
        <v>42776</v>
      </c>
      <c r="F644" s="21">
        <f t="shared" si="36"/>
        <v>40</v>
      </c>
      <c r="G644" s="30">
        <v>968.76</v>
      </c>
      <c r="H644" s="22">
        <f t="shared" si="37"/>
        <v>38750.400000000001</v>
      </c>
    </row>
    <row r="645" spans="1:8">
      <c r="A645" s="24" t="s">
        <v>786</v>
      </c>
      <c r="B645" s="24"/>
      <c r="C645" s="25"/>
      <c r="D645" s="24"/>
      <c r="E645" s="25"/>
      <c r="F645" s="25"/>
      <c r="G645" s="25"/>
      <c r="H645" s="25"/>
    </row>
    <row r="646" spans="1:8">
      <c r="A646" s="26">
        <v>42782</v>
      </c>
      <c r="B646" s="32">
        <v>1</v>
      </c>
      <c r="C646" s="28"/>
      <c r="D646" s="26">
        <v>42812</v>
      </c>
      <c r="E646" s="28">
        <v>42789</v>
      </c>
      <c r="F646" s="21">
        <f t="shared" si="36"/>
        <v>-23</v>
      </c>
      <c r="G646" s="30">
        <v>2473.17</v>
      </c>
      <c r="H646" s="22">
        <f t="shared" si="37"/>
        <v>-56882.91</v>
      </c>
    </row>
    <row r="647" spans="1:8">
      <c r="A647" s="24" t="s">
        <v>787</v>
      </c>
      <c r="B647" s="24"/>
      <c r="C647" s="25"/>
      <c r="D647" s="24"/>
      <c r="E647" s="25"/>
      <c r="F647" s="25"/>
      <c r="G647" s="25"/>
      <c r="H647" s="25"/>
    </row>
    <row r="648" spans="1:8">
      <c r="A648" s="26">
        <v>42653</v>
      </c>
      <c r="B648" s="27" t="s">
        <v>788</v>
      </c>
      <c r="C648" s="28"/>
      <c r="D648" s="28">
        <v>42683</v>
      </c>
      <c r="E648" s="28">
        <v>42780</v>
      </c>
      <c r="F648" s="21">
        <f t="shared" si="36"/>
        <v>97</v>
      </c>
      <c r="G648" s="1">
        <v>200.01</v>
      </c>
      <c r="H648" s="22">
        <f t="shared" si="37"/>
        <v>19400.969999999998</v>
      </c>
    </row>
    <row r="649" spans="1:8">
      <c r="A649" s="26">
        <v>42653</v>
      </c>
      <c r="B649" s="27" t="s">
        <v>671</v>
      </c>
      <c r="C649" s="28"/>
      <c r="D649" s="28">
        <v>42685</v>
      </c>
      <c r="E649" s="28">
        <v>42780</v>
      </c>
      <c r="F649" s="21">
        <f t="shared" si="36"/>
        <v>95</v>
      </c>
      <c r="G649" s="1">
        <v>443.99</v>
      </c>
      <c r="H649" s="22">
        <f t="shared" si="37"/>
        <v>42179.05</v>
      </c>
    </row>
    <row r="650" spans="1:8">
      <c r="A650" s="26">
        <v>42767</v>
      </c>
      <c r="B650" s="27" t="s">
        <v>116</v>
      </c>
      <c r="C650" s="28"/>
      <c r="D650" s="28">
        <v>42797</v>
      </c>
      <c r="E650" s="28">
        <v>42818</v>
      </c>
      <c r="F650" s="21">
        <f t="shared" si="36"/>
        <v>21</v>
      </c>
      <c r="G650" s="1">
        <v>307.95999999999998</v>
      </c>
      <c r="H650" s="22">
        <f t="shared" si="37"/>
        <v>6467.16</v>
      </c>
    </row>
    <row r="651" spans="1:8">
      <c r="A651" s="26">
        <v>42767</v>
      </c>
      <c r="B651" s="27" t="s">
        <v>23</v>
      </c>
      <c r="C651" s="28"/>
      <c r="D651" s="28">
        <v>42797</v>
      </c>
      <c r="E651" s="28">
        <v>42818</v>
      </c>
      <c r="F651" s="21">
        <f t="shared" si="36"/>
        <v>21</v>
      </c>
      <c r="G651" s="1">
        <v>148</v>
      </c>
      <c r="H651" s="22">
        <f t="shared" si="37"/>
        <v>3108</v>
      </c>
    </row>
    <row r="652" spans="1:8">
      <c r="A652" s="24" t="s">
        <v>254</v>
      </c>
      <c r="B652" s="24"/>
      <c r="C652" s="25"/>
      <c r="D652" s="24"/>
      <c r="E652" s="25"/>
      <c r="F652" s="25"/>
      <c r="G652" s="25"/>
      <c r="H652" s="25"/>
    </row>
    <row r="653" spans="1:8">
      <c r="A653" s="26">
        <v>42704</v>
      </c>
      <c r="B653" s="27" t="s">
        <v>789</v>
      </c>
      <c r="C653" s="28"/>
      <c r="D653" s="28">
        <v>42776</v>
      </c>
      <c r="E653" s="28">
        <v>42775</v>
      </c>
      <c r="F653" s="21">
        <f t="shared" si="36"/>
        <v>-1</v>
      </c>
      <c r="G653" s="1">
        <v>699.82</v>
      </c>
      <c r="H653" s="22">
        <f t="shared" si="37"/>
        <v>-699.82</v>
      </c>
    </row>
    <row r="654" spans="1:8">
      <c r="A654" s="26">
        <v>42735</v>
      </c>
      <c r="B654" s="27" t="s">
        <v>790</v>
      </c>
      <c r="C654" s="28"/>
      <c r="D654" s="28">
        <v>42777</v>
      </c>
      <c r="E654" s="28">
        <v>42775</v>
      </c>
      <c r="F654" s="21">
        <f t="shared" si="36"/>
        <v>-2</v>
      </c>
      <c r="G654" s="1">
        <v>684.38</v>
      </c>
      <c r="H654" s="22">
        <f t="shared" si="37"/>
        <v>-1368.76</v>
      </c>
    </row>
    <row r="655" spans="1:8">
      <c r="A655" s="26">
        <v>42735</v>
      </c>
      <c r="B655" s="27" t="s">
        <v>791</v>
      </c>
      <c r="C655" s="28"/>
      <c r="D655" s="28">
        <v>42777</v>
      </c>
      <c r="E655" s="28">
        <v>42775</v>
      </c>
      <c r="F655" s="21">
        <f t="shared" si="36"/>
        <v>-2</v>
      </c>
      <c r="G655" s="1">
        <v>715.99</v>
      </c>
      <c r="H655" s="22">
        <f t="shared" si="37"/>
        <v>-1431.98</v>
      </c>
    </row>
    <row r="656" spans="1:8">
      <c r="A656" s="26">
        <v>42766</v>
      </c>
      <c r="B656" s="33">
        <v>4</v>
      </c>
      <c r="C656" s="28"/>
      <c r="D656" s="28">
        <v>42810</v>
      </c>
      <c r="E656" s="28">
        <v>42802</v>
      </c>
      <c r="F656" s="21">
        <f t="shared" si="36"/>
        <v>-8</v>
      </c>
      <c r="G656" s="1">
        <v>2351.84</v>
      </c>
      <c r="H656" s="22">
        <f t="shared" si="37"/>
        <v>-18814.72</v>
      </c>
    </row>
    <row r="657" spans="1:8">
      <c r="A657" s="24" t="s">
        <v>792</v>
      </c>
      <c r="B657" s="24"/>
      <c r="C657" s="25"/>
      <c r="D657" s="24"/>
      <c r="E657" s="25"/>
      <c r="F657" s="25"/>
      <c r="G657" s="25"/>
      <c r="H657" s="25"/>
    </row>
    <row r="658" spans="1:8">
      <c r="A658" s="26">
        <v>42757</v>
      </c>
      <c r="B658" s="27" t="s">
        <v>185</v>
      </c>
      <c r="C658" s="28"/>
      <c r="D658" s="26">
        <v>42816</v>
      </c>
      <c r="E658" s="28">
        <v>42824</v>
      </c>
      <c r="F658" s="21">
        <f t="shared" ref="F658:F689" si="38">E658-D658</f>
        <v>8</v>
      </c>
      <c r="G658" s="30">
        <v>11000</v>
      </c>
      <c r="H658" s="22">
        <f t="shared" ref="H658:H689" si="39">G658*F658</f>
        <v>88000</v>
      </c>
    </row>
    <row r="659" spans="1:8">
      <c r="A659" s="24" t="s">
        <v>258</v>
      </c>
      <c r="B659" s="24"/>
      <c r="C659" s="25"/>
      <c r="D659" s="24"/>
      <c r="E659" s="25"/>
      <c r="F659" s="25"/>
      <c r="G659" s="25"/>
      <c r="H659" s="25"/>
    </row>
    <row r="660" spans="1:8">
      <c r="A660" s="26">
        <v>42717</v>
      </c>
      <c r="B660" s="27" t="s">
        <v>674</v>
      </c>
      <c r="C660" s="28"/>
      <c r="D660" s="28">
        <v>42748</v>
      </c>
      <c r="E660" s="28">
        <v>42776</v>
      </c>
      <c r="F660" s="21">
        <f t="shared" si="38"/>
        <v>28</v>
      </c>
      <c r="G660" s="1">
        <v>183</v>
      </c>
      <c r="H660" s="22">
        <f t="shared" si="39"/>
        <v>5124</v>
      </c>
    </row>
    <row r="661" spans="1:8">
      <c r="A661" s="26">
        <v>42717</v>
      </c>
      <c r="B661" s="27" t="s">
        <v>793</v>
      </c>
      <c r="C661" s="28"/>
      <c r="D661" s="28">
        <v>42748</v>
      </c>
      <c r="E661" s="28">
        <v>42776</v>
      </c>
      <c r="F661" s="21">
        <f t="shared" si="38"/>
        <v>28</v>
      </c>
      <c r="G661" s="1">
        <v>793</v>
      </c>
      <c r="H661" s="22">
        <f t="shared" si="39"/>
        <v>22204</v>
      </c>
    </row>
    <row r="662" spans="1:8">
      <c r="A662" s="26">
        <v>42815</v>
      </c>
      <c r="B662" s="27" t="s">
        <v>116</v>
      </c>
      <c r="C662" s="28"/>
      <c r="D662" s="28">
        <v>42886</v>
      </c>
      <c r="E662" s="28">
        <v>42852</v>
      </c>
      <c r="F662" s="21">
        <f t="shared" si="38"/>
        <v>-34</v>
      </c>
      <c r="G662" s="1">
        <v>2800</v>
      </c>
      <c r="H662" s="22">
        <f t="shared" si="39"/>
        <v>-95200</v>
      </c>
    </row>
    <row r="663" spans="1:8">
      <c r="A663" s="26">
        <v>42815</v>
      </c>
      <c r="B663" s="27" t="s">
        <v>23</v>
      </c>
      <c r="C663" s="28"/>
      <c r="D663" s="28">
        <v>42886</v>
      </c>
      <c r="E663" s="28">
        <v>42852</v>
      </c>
      <c r="F663" s="21">
        <f t="shared" si="38"/>
        <v>-34</v>
      </c>
      <c r="G663" s="1">
        <v>2800</v>
      </c>
      <c r="H663" s="22">
        <f t="shared" si="39"/>
        <v>-95200</v>
      </c>
    </row>
    <row r="664" spans="1:8">
      <c r="A664" s="24" t="s">
        <v>259</v>
      </c>
      <c r="B664" s="24"/>
      <c r="C664" s="25"/>
      <c r="D664" s="24"/>
      <c r="E664" s="25"/>
      <c r="F664" s="25"/>
      <c r="G664" s="25"/>
      <c r="H664" s="25"/>
    </row>
    <row r="665" spans="1:8">
      <c r="A665" s="26">
        <v>42726</v>
      </c>
      <c r="B665" s="27" t="s">
        <v>794</v>
      </c>
      <c r="C665" s="28"/>
      <c r="D665" s="28">
        <v>42766</v>
      </c>
      <c r="E665" s="28">
        <v>42775</v>
      </c>
      <c r="F665" s="21">
        <f t="shared" si="38"/>
        <v>9</v>
      </c>
      <c r="G665" s="1">
        <v>84.64</v>
      </c>
      <c r="H665" s="22">
        <f t="shared" si="39"/>
        <v>761.76</v>
      </c>
    </row>
    <row r="666" spans="1:8">
      <c r="A666" s="26">
        <v>42726</v>
      </c>
      <c r="B666" s="27" t="s">
        <v>795</v>
      </c>
      <c r="C666" s="28"/>
      <c r="D666" s="28">
        <v>42766</v>
      </c>
      <c r="E666" s="28">
        <v>42775</v>
      </c>
      <c r="F666" s="21">
        <f t="shared" si="38"/>
        <v>9</v>
      </c>
      <c r="G666" s="1">
        <v>327.08</v>
      </c>
      <c r="H666" s="22">
        <f t="shared" si="39"/>
        <v>2943.72</v>
      </c>
    </row>
    <row r="667" spans="1:8">
      <c r="A667" s="26">
        <v>42726</v>
      </c>
      <c r="B667" s="27" t="s">
        <v>796</v>
      </c>
      <c r="C667" s="28"/>
      <c r="D667" s="28">
        <v>42766</v>
      </c>
      <c r="E667" s="28">
        <v>42775</v>
      </c>
      <c r="F667" s="21">
        <f t="shared" si="38"/>
        <v>9</v>
      </c>
      <c r="G667" s="1">
        <v>353.9</v>
      </c>
      <c r="H667" s="22">
        <f t="shared" si="39"/>
        <v>3185.1</v>
      </c>
    </row>
    <row r="668" spans="1:8">
      <c r="A668" s="26">
        <v>42726</v>
      </c>
      <c r="B668" s="27" t="s">
        <v>797</v>
      </c>
      <c r="C668" s="28"/>
      <c r="D668" s="28">
        <v>42766</v>
      </c>
      <c r="E668" s="28">
        <v>42775</v>
      </c>
      <c r="F668" s="21">
        <f t="shared" si="38"/>
        <v>9</v>
      </c>
      <c r="G668" s="1">
        <v>529.26</v>
      </c>
      <c r="H668" s="22">
        <f t="shared" si="39"/>
        <v>4763.34</v>
      </c>
    </row>
    <row r="669" spans="1:8">
      <c r="A669" s="26">
        <v>42726</v>
      </c>
      <c r="B669" s="27" t="s">
        <v>798</v>
      </c>
      <c r="C669" s="28"/>
      <c r="D669" s="28">
        <v>42766</v>
      </c>
      <c r="E669" s="28">
        <v>42775</v>
      </c>
      <c r="F669" s="21">
        <f t="shared" si="38"/>
        <v>9</v>
      </c>
      <c r="G669" s="1">
        <v>0.22</v>
      </c>
      <c r="H669" s="22">
        <f t="shared" si="39"/>
        <v>1.98</v>
      </c>
    </row>
    <row r="670" spans="1:8">
      <c r="A670" s="26">
        <v>42726</v>
      </c>
      <c r="B670" s="27" t="s">
        <v>799</v>
      </c>
      <c r="C670" s="28"/>
      <c r="D670" s="28">
        <v>42766</v>
      </c>
      <c r="E670" s="28">
        <v>42775</v>
      </c>
      <c r="F670" s="21">
        <f t="shared" si="38"/>
        <v>9</v>
      </c>
      <c r="G670" s="1">
        <v>40.32</v>
      </c>
      <c r="H670" s="22">
        <f t="shared" si="39"/>
        <v>362.88</v>
      </c>
    </row>
    <row r="671" spans="1:8">
      <c r="A671" s="26">
        <v>42726</v>
      </c>
      <c r="B671" s="27" t="s">
        <v>800</v>
      </c>
      <c r="C671" s="28"/>
      <c r="D671" s="28">
        <v>42766</v>
      </c>
      <c r="E671" s="28">
        <v>42775</v>
      </c>
      <c r="F671" s="21">
        <f t="shared" si="38"/>
        <v>9</v>
      </c>
      <c r="G671" s="1">
        <v>110.34</v>
      </c>
      <c r="H671" s="22">
        <f t="shared" si="39"/>
        <v>993.06000000000006</v>
      </c>
    </row>
    <row r="672" spans="1:8">
      <c r="A672" s="26">
        <v>42726</v>
      </c>
      <c r="B672" s="27" t="s">
        <v>801</v>
      </c>
      <c r="C672" s="28"/>
      <c r="D672" s="28">
        <v>42766</v>
      </c>
      <c r="E672" s="28">
        <v>42775</v>
      </c>
      <c r="F672" s="21">
        <f t="shared" si="38"/>
        <v>9</v>
      </c>
      <c r="G672" s="1">
        <v>5379.81</v>
      </c>
      <c r="H672" s="22">
        <f t="shared" si="39"/>
        <v>48418.29</v>
      </c>
    </row>
    <row r="673" spans="1:8">
      <c r="A673" s="24" t="s">
        <v>802</v>
      </c>
      <c r="B673" s="24"/>
      <c r="C673" s="25"/>
      <c r="D673" s="24"/>
      <c r="E673" s="25"/>
      <c r="F673" s="25"/>
      <c r="G673" s="25"/>
      <c r="H673" s="25"/>
    </row>
    <row r="674" spans="1:8">
      <c r="A674" s="26">
        <v>42710</v>
      </c>
      <c r="B674" s="27" t="s">
        <v>803</v>
      </c>
      <c r="C674" s="28"/>
      <c r="D674" s="28">
        <v>42741</v>
      </c>
      <c r="E674" s="28">
        <v>42811</v>
      </c>
      <c r="F674" s="21">
        <f t="shared" si="38"/>
        <v>70</v>
      </c>
      <c r="G674" s="1">
        <v>207.4</v>
      </c>
      <c r="H674" s="22">
        <f t="shared" si="39"/>
        <v>14518</v>
      </c>
    </row>
    <row r="675" spans="1:8">
      <c r="A675" s="26">
        <v>42804</v>
      </c>
      <c r="B675" s="27" t="s">
        <v>803</v>
      </c>
      <c r="C675" s="28" t="s">
        <v>7</v>
      </c>
      <c r="D675" s="28">
        <v>42834</v>
      </c>
      <c r="E675" s="28">
        <v>42811</v>
      </c>
      <c r="F675" s="21">
        <f t="shared" si="38"/>
        <v>-23</v>
      </c>
      <c r="G675" s="1">
        <v>-207.4</v>
      </c>
      <c r="H675" s="22"/>
    </row>
    <row r="676" spans="1:8">
      <c r="A676" s="26">
        <v>42804</v>
      </c>
      <c r="B676" s="27" t="s">
        <v>804</v>
      </c>
      <c r="C676" s="28"/>
      <c r="D676" s="28">
        <v>42834</v>
      </c>
      <c r="E676" s="28">
        <v>42811</v>
      </c>
      <c r="F676" s="21">
        <f t="shared" si="38"/>
        <v>-23</v>
      </c>
      <c r="G676" s="1">
        <v>207.4</v>
      </c>
      <c r="H676" s="22">
        <f t="shared" si="39"/>
        <v>-4770.2</v>
      </c>
    </row>
    <row r="677" spans="1:8">
      <c r="A677" s="24" t="s">
        <v>805</v>
      </c>
      <c r="B677" s="24"/>
      <c r="C677" s="25"/>
      <c r="D677" s="24"/>
      <c r="E677" s="25"/>
      <c r="F677" s="25"/>
      <c r="G677" s="25"/>
      <c r="H677" s="25"/>
    </row>
    <row r="678" spans="1:8">
      <c r="A678" s="26">
        <v>42760</v>
      </c>
      <c r="B678" s="27" t="s">
        <v>175</v>
      </c>
      <c r="C678" s="28"/>
      <c r="D678" s="28">
        <v>42790</v>
      </c>
      <c r="E678" s="28">
        <v>42802</v>
      </c>
      <c r="F678" s="21">
        <f t="shared" si="38"/>
        <v>12</v>
      </c>
      <c r="G678" s="1">
        <v>426.39</v>
      </c>
      <c r="H678" s="22">
        <f t="shared" si="39"/>
        <v>5116.68</v>
      </c>
    </row>
    <row r="679" spans="1:8">
      <c r="A679" s="26">
        <v>42768</v>
      </c>
      <c r="B679" s="27" t="s">
        <v>176</v>
      </c>
      <c r="C679" s="28"/>
      <c r="D679" s="28">
        <v>42799</v>
      </c>
      <c r="E679" s="28">
        <v>42802</v>
      </c>
      <c r="F679" s="21">
        <f t="shared" si="38"/>
        <v>3</v>
      </c>
      <c r="G679" s="1">
        <v>648.94000000000005</v>
      </c>
      <c r="H679" s="22">
        <f t="shared" si="39"/>
        <v>1946.8200000000002</v>
      </c>
    </row>
    <row r="680" spans="1:8">
      <c r="A680" s="26">
        <v>42786</v>
      </c>
      <c r="B680" s="27" t="s">
        <v>177</v>
      </c>
      <c r="C680" s="28"/>
      <c r="D680" s="28">
        <v>42817</v>
      </c>
      <c r="E680" s="28">
        <v>42802</v>
      </c>
      <c r="F680" s="21">
        <f t="shared" si="38"/>
        <v>-15</v>
      </c>
      <c r="G680" s="1">
        <v>1212.55</v>
      </c>
      <c r="H680" s="22">
        <f t="shared" si="39"/>
        <v>-18188.25</v>
      </c>
    </row>
    <row r="681" spans="1:8">
      <c r="A681" s="24" t="s">
        <v>806</v>
      </c>
      <c r="B681" s="24"/>
      <c r="C681" s="25"/>
      <c r="D681" s="24"/>
      <c r="E681" s="25"/>
      <c r="F681" s="25"/>
      <c r="G681" s="25"/>
      <c r="H681" s="25"/>
    </row>
    <row r="682" spans="1:8">
      <c r="A682" s="26">
        <v>42682</v>
      </c>
      <c r="B682" s="27" t="s">
        <v>807</v>
      </c>
      <c r="C682" s="28"/>
      <c r="D682" s="28">
        <v>42761</v>
      </c>
      <c r="E682" s="28">
        <v>42781</v>
      </c>
      <c r="F682" s="21">
        <f t="shared" si="38"/>
        <v>20</v>
      </c>
      <c r="G682" s="1">
        <v>8181.56</v>
      </c>
      <c r="H682" s="22">
        <f t="shared" si="39"/>
        <v>163631.20000000001</v>
      </c>
    </row>
    <row r="683" spans="1:8">
      <c r="A683" s="26">
        <v>42718</v>
      </c>
      <c r="B683" s="27" t="s">
        <v>808</v>
      </c>
      <c r="C683" s="28"/>
      <c r="D683" s="28">
        <v>42748</v>
      </c>
      <c r="E683" s="28">
        <v>42780</v>
      </c>
      <c r="F683" s="21">
        <f t="shared" si="38"/>
        <v>32</v>
      </c>
      <c r="G683" s="1">
        <v>110.02</v>
      </c>
      <c r="H683" s="22">
        <f t="shared" si="39"/>
        <v>3520.64</v>
      </c>
    </row>
    <row r="684" spans="1:8">
      <c r="A684" s="26">
        <v>42779</v>
      </c>
      <c r="B684" s="27" t="s">
        <v>809</v>
      </c>
      <c r="C684" s="28"/>
      <c r="D684" s="28">
        <v>42810</v>
      </c>
      <c r="E684" s="28">
        <v>42818</v>
      </c>
      <c r="F684" s="21">
        <f t="shared" si="38"/>
        <v>8</v>
      </c>
      <c r="G684" s="1">
        <v>725.9</v>
      </c>
      <c r="H684" s="22">
        <f t="shared" si="39"/>
        <v>5807.2</v>
      </c>
    </row>
    <row r="685" spans="1:8">
      <c r="A685" s="24" t="s">
        <v>274</v>
      </c>
      <c r="B685" s="24"/>
      <c r="C685" s="25"/>
      <c r="D685" s="24"/>
      <c r="E685" s="25"/>
      <c r="F685" s="25"/>
      <c r="G685" s="25"/>
      <c r="H685" s="25"/>
    </row>
    <row r="686" spans="1:8">
      <c r="A686" s="26">
        <v>42640</v>
      </c>
      <c r="B686" s="27" t="s">
        <v>810</v>
      </c>
      <c r="C686" s="28"/>
      <c r="D686" s="28">
        <v>42731</v>
      </c>
      <c r="E686" s="28">
        <v>42787</v>
      </c>
      <c r="F686" s="21">
        <f t="shared" si="38"/>
        <v>56</v>
      </c>
      <c r="G686" s="1">
        <v>15512.76</v>
      </c>
      <c r="H686" s="22">
        <f t="shared" si="39"/>
        <v>868714.56</v>
      </c>
    </row>
    <row r="687" spans="1:8">
      <c r="A687" s="26">
        <v>42640</v>
      </c>
      <c r="B687" s="27" t="s">
        <v>811</v>
      </c>
      <c r="C687" s="28"/>
      <c r="D687" s="28">
        <v>42731</v>
      </c>
      <c r="E687" s="28">
        <v>42822</v>
      </c>
      <c r="F687" s="21">
        <f t="shared" si="38"/>
        <v>91</v>
      </c>
      <c r="G687" s="1">
        <v>10134.18</v>
      </c>
      <c r="H687" s="22">
        <f t="shared" si="39"/>
        <v>922210.38</v>
      </c>
    </row>
    <row r="688" spans="1:8">
      <c r="A688" s="26">
        <v>42699</v>
      </c>
      <c r="B688" s="27" t="s">
        <v>812</v>
      </c>
      <c r="C688" s="28"/>
      <c r="D688" s="28">
        <v>42791</v>
      </c>
      <c r="E688" s="28">
        <v>42787</v>
      </c>
      <c r="F688" s="21">
        <f t="shared" si="38"/>
        <v>-4</v>
      </c>
      <c r="G688" s="1">
        <v>23220.29</v>
      </c>
      <c r="H688" s="22">
        <f t="shared" si="39"/>
        <v>-92881.16</v>
      </c>
    </row>
    <row r="689" spans="1:8">
      <c r="A689" s="26">
        <v>42699</v>
      </c>
      <c r="B689" s="27" t="s">
        <v>812</v>
      </c>
      <c r="C689" s="28"/>
      <c r="D689" s="28">
        <v>42791</v>
      </c>
      <c r="E689" s="28">
        <v>42822</v>
      </c>
      <c r="F689" s="21">
        <f t="shared" si="38"/>
        <v>31</v>
      </c>
      <c r="G689" s="1">
        <v>24645.51</v>
      </c>
      <c r="H689" s="22">
        <f t="shared" si="39"/>
        <v>764010.80999999994</v>
      </c>
    </row>
    <row r="690" spans="1:8">
      <c r="A690" s="26">
        <v>42699</v>
      </c>
      <c r="B690" s="27" t="s">
        <v>813</v>
      </c>
      <c r="C690" s="28"/>
      <c r="D690" s="28">
        <v>42791</v>
      </c>
      <c r="E690" s="28">
        <v>42822</v>
      </c>
      <c r="F690" s="21">
        <f t="shared" ref="F690:F724" si="40">E690-D690</f>
        <v>31</v>
      </c>
      <c r="G690" s="1">
        <v>9603</v>
      </c>
      <c r="H690" s="22">
        <f t="shared" ref="H690:H724" si="41">G690*F690</f>
        <v>297693</v>
      </c>
    </row>
    <row r="691" spans="1:8">
      <c r="A691" s="24" t="s">
        <v>814</v>
      </c>
      <c r="B691" s="24"/>
      <c r="C691" s="25"/>
      <c r="D691" s="24"/>
      <c r="E691" s="25"/>
      <c r="F691" s="25"/>
      <c r="G691" s="25"/>
      <c r="H691" s="25"/>
    </row>
    <row r="692" spans="1:8">
      <c r="A692" s="26">
        <v>42734</v>
      </c>
      <c r="B692" s="32">
        <v>1146</v>
      </c>
      <c r="C692" s="28"/>
      <c r="D692" s="26">
        <v>42824</v>
      </c>
      <c r="E692" s="28">
        <v>42797</v>
      </c>
      <c r="F692" s="21">
        <f t="shared" si="40"/>
        <v>-27</v>
      </c>
      <c r="G692" s="30">
        <v>1220</v>
      </c>
      <c r="H692" s="22">
        <f t="shared" si="41"/>
        <v>-32940</v>
      </c>
    </row>
    <row r="693" spans="1:8">
      <c r="A693" s="24" t="s">
        <v>815</v>
      </c>
      <c r="B693" s="24"/>
      <c r="C693" s="25"/>
      <c r="D693" s="24"/>
      <c r="E693" s="25"/>
      <c r="F693" s="25"/>
      <c r="G693" s="25"/>
      <c r="H693" s="25"/>
    </row>
    <row r="694" spans="1:8">
      <c r="A694" s="26">
        <v>42737</v>
      </c>
      <c r="B694" s="26">
        <v>42736</v>
      </c>
      <c r="C694" s="28"/>
      <c r="D694" s="26">
        <v>42834</v>
      </c>
      <c r="E694" s="28">
        <v>42804</v>
      </c>
      <c r="F694" s="21">
        <f t="shared" si="40"/>
        <v>-30</v>
      </c>
      <c r="G694" s="30">
        <v>125720.49</v>
      </c>
      <c r="H694" s="22">
        <f t="shared" si="41"/>
        <v>-3771614.7</v>
      </c>
    </row>
    <row r="695" spans="1:8">
      <c r="A695" s="24" t="s">
        <v>816</v>
      </c>
      <c r="B695" s="24"/>
      <c r="C695" s="25"/>
      <c r="D695" s="24"/>
      <c r="E695" s="25"/>
      <c r="F695" s="25"/>
      <c r="G695" s="25"/>
      <c r="H695" s="25"/>
    </row>
    <row r="696" spans="1:8">
      <c r="A696" s="26">
        <v>42656</v>
      </c>
      <c r="B696" s="27" t="s">
        <v>817</v>
      </c>
      <c r="C696" s="28"/>
      <c r="D696" s="26">
        <v>42748</v>
      </c>
      <c r="E696" s="28">
        <v>42787</v>
      </c>
      <c r="F696" s="21">
        <f t="shared" si="40"/>
        <v>39</v>
      </c>
      <c r="G696" s="30">
        <v>325517.58</v>
      </c>
      <c r="H696" s="22">
        <f t="shared" si="41"/>
        <v>12695185.620000001</v>
      </c>
    </row>
    <row r="697" spans="1:8">
      <c r="A697" s="24" t="s">
        <v>818</v>
      </c>
      <c r="B697" s="24"/>
      <c r="C697" s="25"/>
      <c r="D697" s="24"/>
      <c r="E697" s="25"/>
      <c r="F697" s="25"/>
      <c r="G697" s="25"/>
      <c r="H697" s="25"/>
    </row>
    <row r="698" spans="1:8">
      <c r="A698" s="26">
        <v>42782</v>
      </c>
      <c r="B698" s="32">
        <v>1</v>
      </c>
      <c r="C698" s="28"/>
      <c r="D698" s="26">
        <v>42873</v>
      </c>
      <c r="E698" s="28">
        <v>42789</v>
      </c>
      <c r="F698" s="21">
        <f t="shared" si="40"/>
        <v>-84</v>
      </c>
      <c r="G698" s="30">
        <v>26417.9</v>
      </c>
      <c r="H698" s="22">
        <f t="shared" si="41"/>
        <v>-2219103.6</v>
      </c>
    </row>
    <row r="699" spans="1:8">
      <c r="A699" s="24" t="s">
        <v>819</v>
      </c>
      <c r="B699" s="24"/>
      <c r="C699" s="25"/>
      <c r="D699" s="24"/>
      <c r="E699" s="25"/>
      <c r="F699" s="25"/>
      <c r="G699" s="25"/>
      <c r="H699" s="25"/>
    </row>
    <row r="700" spans="1:8">
      <c r="A700" s="26">
        <v>42720</v>
      </c>
      <c r="B700" s="47">
        <v>93503094</v>
      </c>
      <c r="C700" s="28"/>
      <c r="D700" s="26">
        <v>42752</v>
      </c>
      <c r="E700" s="28">
        <v>42776</v>
      </c>
      <c r="F700" s="21">
        <f t="shared" si="40"/>
        <v>24</v>
      </c>
      <c r="G700" s="30">
        <v>498.93</v>
      </c>
      <c r="H700" s="22">
        <f t="shared" si="41"/>
        <v>11974.32</v>
      </c>
    </row>
    <row r="701" spans="1:8">
      <c r="A701" s="24" t="s">
        <v>276</v>
      </c>
      <c r="B701" s="24"/>
      <c r="C701" s="25"/>
      <c r="D701" s="24"/>
      <c r="E701" s="25"/>
      <c r="F701" s="25"/>
      <c r="G701" s="25"/>
      <c r="H701" s="25"/>
    </row>
    <row r="702" spans="1:8">
      <c r="A702" s="26">
        <v>42660</v>
      </c>
      <c r="B702" s="27" t="s">
        <v>820</v>
      </c>
      <c r="C702" s="28"/>
      <c r="D702" s="28">
        <v>42755</v>
      </c>
      <c r="E702" s="28">
        <v>42789</v>
      </c>
      <c r="F702" s="21">
        <f t="shared" si="40"/>
        <v>34</v>
      </c>
      <c r="G702" s="1">
        <v>270.13</v>
      </c>
      <c r="H702" s="22">
        <f t="shared" si="41"/>
        <v>9184.42</v>
      </c>
    </row>
    <row r="703" spans="1:8">
      <c r="A703" s="26">
        <v>42660</v>
      </c>
      <c r="B703" s="27" t="s">
        <v>821</v>
      </c>
      <c r="C703" s="28"/>
      <c r="D703" s="28">
        <v>42755</v>
      </c>
      <c r="E703" s="28">
        <v>42789</v>
      </c>
      <c r="F703" s="21">
        <f t="shared" si="40"/>
        <v>34</v>
      </c>
      <c r="G703" s="1">
        <v>55</v>
      </c>
      <c r="H703" s="22">
        <f t="shared" si="41"/>
        <v>1870</v>
      </c>
    </row>
    <row r="704" spans="1:8">
      <c r="A704" s="26">
        <v>42674</v>
      </c>
      <c r="B704" s="27" t="s">
        <v>822</v>
      </c>
      <c r="C704" s="28"/>
      <c r="D704" s="28">
        <v>42738</v>
      </c>
      <c r="E704" s="28">
        <v>42789</v>
      </c>
      <c r="F704" s="21">
        <f t="shared" si="40"/>
        <v>51</v>
      </c>
      <c r="G704" s="1">
        <v>119.61</v>
      </c>
      <c r="H704" s="22">
        <f t="shared" si="41"/>
        <v>6100.11</v>
      </c>
    </row>
    <row r="705" spans="1:8">
      <c r="A705" s="26">
        <v>42674</v>
      </c>
      <c r="B705" s="27" t="s">
        <v>823</v>
      </c>
      <c r="C705" s="28"/>
      <c r="D705" s="28">
        <v>42738</v>
      </c>
      <c r="E705" s="28">
        <v>42789</v>
      </c>
      <c r="F705" s="21">
        <f t="shared" si="40"/>
        <v>51</v>
      </c>
      <c r="G705" s="1">
        <v>105.01</v>
      </c>
      <c r="H705" s="22">
        <f t="shared" si="41"/>
        <v>5355.51</v>
      </c>
    </row>
    <row r="706" spans="1:8">
      <c r="A706" s="24" t="s">
        <v>824</v>
      </c>
      <c r="B706" s="24"/>
      <c r="C706" s="25"/>
      <c r="D706" s="24"/>
      <c r="E706" s="25"/>
      <c r="F706" s="25"/>
      <c r="G706" s="25"/>
      <c r="H706" s="25"/>
    </row>
    <row r="707" spans="1:8">
      <c r="A707" s="26">
        <v>42696</v>
      </c>
      <c r="B707" s="27" t="s">
        <v>825</v>
      </c>
      <c r="C707" s="28"/>
      <c r="D707" s="26">
        <v>42732</v>
      </c>
      <c r="E707" s="28">
        <v>42780</v>
      </c>
      <c r="F707" s="21">
        <f t="shared" si="40"/>
        <v>48</v>
      </c>
      <c r="G707" s="30">
        <v>250</v>
      </c>
      <c r="H707" s="22">
        <f t="shared" si="41"/>
        <v>12000</v>
      </c>
    </row>
    <row r="708" spans="1:8">
      <c r="A708" s="24" t="s">
        <v>278</v>
      </c>
      <c r="B708" s="24"/>
      <c r="C708" s="25"/>
      <c r="D708" s="24"/>
      <c r="E708" s="25"/>
      <c r="F708" s="25"/>
      <c r="G708" s="25"/>
      <c r="H708" s="25"/>
    </row>
    <row r="709" spans="1:8">
      <c r="A709" s="26">
        <v>42692</v>
      </c>
      <c r="B709" s="27" t="s">
        <v>826</v>
      </c>
      <c r="C709" s="28"/>
      <c r="D709" s="28">
        <v>42726</v>
      </c>
      <c r="E709" s="28">
        <v>42789</v>
      </c>
      <c r="F709" s="21">
        <f t="shared" si="40"/>
        <v>63</v>
      </c>
      <c r="G709" s="1">
        <v>127.49</v>
      </c>
      <c r="H709" s="22">
        <f t="shared" si="41"/>
        <v>8031.87</v>
      </c>
    </row>
    <row r="710" spans="1:8">
      <c r="A710" s="26">
        <v>42704</v>
      </c>
      <c r="B710" s="27" t="s">
        <v>827</v>
      </c>
      <c r="C710" s="28"/>
      <c r="D710" s="28">
        <v>42785</v>
      </c>
      <c r="E710" s="28">
        <v>42788</v>
      </c>
      <c r="F710" s="21">
        <f t="shared" si="40"/>
        <v>3</v>
      </c>
      <c r="G710" s="1">
        <v>222.04</v>
      </c>
      <c r="H710" s="22">
        <f t="shared" si="41"/>
        <v>666.12</v>
      </c>
    </row>
    <row r="711" spans="1:8">
      <c r="A711" s="26">
        <v>42717</v>
      </c>
      <c r="B711" s="27" t="s">
        <v>828</v>
      </c>
      <c r="C711" s="28"/>
      <c r="D711" s="28">
        <v>42785</v>
      </c>
      <c r="E711" s="28">
        <v>42782</v>
      </c>
      <c r="F711" s="21">
        <f t="shared" si="40"/>
        <v>-3</v>
      </c>
      <c r="G711" s="1">
        <v>242</v>
      </c>
      <c r="H711" s="22">
        <f t="shared" si="41"/>
        <v>-726</v>
      </c>
    </row>
    <row r="712" spans="1:8">
      <c r="A712" s="24" t="s">
        <v>280</v>
      </c>
      <c r="B712" s="24"/>
      <c r="C712" s="25"/>
      <c r="D712" s="24"/>
      <c r="E712" s="25"/>
      <c r="F712" s="25"/>
      <c r="G712" s="25"/>
      <c r="H712" s="25"/>
    </row>
    <row r="713" spans="1:8">
      <c r="A713" s="26">
        <v>42735</v>
      </c>
      <c r="B713" s="27" t="s">
        <v>829</v>
      </c>
      <c r="C713" s="28"/>
      <c r="D713" s="28">
        <v>42774</v>
      </c>
      <c r="E713" s="28">
        <v>42775</v>
      </c>
      <c r="F713" s="21">
        <f t="shared" si="40"/>
        <v>1</v>
      </c>
      <c r="G713" s="1">
        <v>595.59</v>
      </c>
      <c r="H713" s="22">
        <f t="shared" si="41"/>
        <v>595.59</v>
      </c>
    </row>
    <row r="714" spans="1:8">
      <c r="A714" s="26">
        <v>42766</v>
      </c>
      <c r="B714" s="27" t="s">
        <v>830</v>
      </c>
      <c r="C714" s="28"/>
      <c r="D714" s="28">
        <v>42816</v>
      </c>
      <c r="E714" s="28">
        <v>42802</v>
      </c>
      <c r="F714" s="21">
        <f t="shared" si="40"/>
        <v>-14</v>
      </c>
      <c r="G714" s="1">
        <v>905.73</v>
      </c>
      <c r="H714" s="22">
        <f t="shared" si="41"/>
        <v>-12680.220000000001</v>
      </c>
    </row>
    <row r="715" spans="1:8">
      <c r="A715" s="26">
        <v>42794</v>
      </c>
      <c r="B715" s="27" t="s">
        <v>831</v>
      </c>
      <c r="C715" s="28"/>
      <c r="D715" s="28">
        <v>42829</v>
      </c>
      <c r="E715" s="28">
        <v>42802</v>
      </c>
      <c r="F715" s="21">
        <f t="shared" si="40"/>
        <v>-27</v>
      </c>
      <c r="G715" s="1">
        <v>196.01</v>
      </c>
      <c r="H715" s="22">
        <f t="shared" si="41"/>
        <v>-5292.2699999999995</v>
      </c>
    </row>
    <row r="716" spans="1:8">
      <c r="A716" s="24" t="s">
        <v>832</v>
      </c>
      <c r="B716" s="24"/>
      <c r="C716" s="25"/>
      <c r="D716" s="24"/>
      <c r="E716" s="25"/>
      <c r="F716" s="25"/>
      <c r="G716" s="25"/>
      <c r="H716" s="25"/>
    </row>
    <row r="717" spans="1:8">
      <c r="A717" s="26">
        <v>42664</v>
      </c>
      <c r="B717" s="32">
        <v>144</v>
      </c>
      <c r="C717" s="28"/>
      <c r="D717" s="28">
        <v>42700</v>
      </c>
      <c r="E717" s="28">
        <v>42780</v>
      </c>
      <c r="F717" s="21">
        <f t="shared" si="40"/>
        <v>80</v>
      </c>
      <c r="G717" s="1">
        <v>207.13</v>
      </c>
      <c r="H717" s="22">
        <f t="shared" si="41"/>
        <v>16570.400000000001</v>
      </c>
    </row>
    <row r="718" spans="1:8">
      <c r="A718" s="26">
        <v>42732</v>
      </c>
      <c r="B718" s="32">
        <v>180</v>
      </c>
      <c r="C718" s="28"/>
      <c r="D718" s="28">
        <v>42763</v>
      </c>
      <c r="E718" s="28">
        <v>42818</v>
      </c>
      <c r="F718" s="21">
        <f t="shared" si="40"/>
        <v>55</v>
      </c>
      <c r="G718" s="1">
        <v>112.04</v>
      </c>
      <c r="H718" s="22">
        <f t="shared" si="41"/>
        <v>6162.2000000000007</v>
      </c>
    </row>
    <row r="719" spans="1:8">
      <c r="A719" s="24" t="s">
        <v>287</v>
      </c>
      <c r="B719" s="24"/>
      <c r="C719" s="25"/>
      <c r="D719" s="24"/>
      <c r="E719" s="25"/>
      <c r="F719" s="25"/>
      <c r="G719" s="25"/>
      <c r="H719" s="25"/>
    </row>
    <row r="720" spans="1:8">
      <c r="A720" s="26">
        <v>42735</v>
      </c>
      <c r="B720" s="27" t="s">
        <v>833</v>
      </c>
      <c r="C720" s="28"/>
      <c r="D720" s="28">
        <v>42782</v>
      </c>
      <c r="E720" s="28">
        <v>42775</v>
      </c>
      <c r="F720" s="21">
        <f t="shared" si="40"/>
        <v>-7</v>
      </c>
      <c r="G720" s="1">
        <v>751.09</v>
      </c>
      <c r="H720" s="22">
        <f t="shared" si="41"/>
        <v>-5257.63</v>
      </c>
    </row>
    <row r="721" spans="1:8">
      <c r="A721" s="26">
        <v>42766</v>
      </c>
      <c r="B721" s="27" t="s">
        <v>834</v>
      </c>
      <c r="C721" s="28"/>
      <c r="D721" s="28">
        <v>42806</v>
      </c>
      <c r="E721" s="28">
        <v>42802</v>
      </c>
      <c r="F721" s="21">
        <f t="shared" si="40"/>
        <v>-4</v>
      </c>
      <c r="G721" s="1">
        <v>842.47</v>
      </c>
      <c r="H721" s="22">
        <f t="shared" si="41"/>
        <v>-3369.88</v>
      </c>
    </row>
    <row r="722" spans="1:8">
      <c r="A722" s="24" t="s">
        <v>835</v>
      </c>
      <c r="B722" s="24"/>
      <c r="C722" s="25"/>
      <c r="D722" s="24"/>
      <c r="E722" s="25"/>
      <c r="F722" s="25"/>
      <c r="G722" s="25"/>
      <c r="H722" s="25"/>
    </row>
    <row r="723" spans="1:8">
      <c r="A723" s="26">
        <v>42782</v>
      </c>
      <c r="B723" s="32">
        <v>1</v>
      </c>
      <c r="C723" s="28"/>
      <c r="D723" s="28">
        <v>42812</v>
      </c>
      <c r="E723" s="28">
        <v>42789</v>
      </c>
      <c r="F723" s="21">
        <f t="shared" si="40"/>
        <v>-23</v>
      </c>
      <c r="G723" s="1">
        <v>128441.25</v>
      </c>
      <c r="H723" s="22">
        <f t="shared" si="41"/>
        <v>-2954148.75</v>
      </c>
    </row>
    <row r="724" spans="1:8">
      <c r="A724" s="26">
        <v>42782</v>
      </c>
      <c r="B724" s="32">
        <v>2</v>
      </c>
      <c r="C724" s="28"/>
      <c r="D724" s="28">
        <v>42812</v>
      </c>
      <c r="E724" s="28">
        <v>42789</v>
      </c>
      <c r="F724" s="21">
        <f t="shared" si="40"/>
        <v>-23</v>
      </c>
      <c r="G724" s="1">
        <v>5885</v>
      </c>
      <c r="H724" s="22">
        <f t="shared" si="41"/>
        <v>-135355</v>
      </c>
    </row>
    <row r="725" spans="1:8">
      <c r="A725" s="24" t="s">
        <v>292</v>
      </c>
      <c r="B725" s="24"/>
      <c r="C725" s="25"/>
      <c r="D725" s="24"/>
      <c r="E725" s="25"/>
      <c r="F725" s="25"/>
      <c r="G725" s="25"/>
      <c r="H725" s="25"/>
    </row>
    <row r="726" spans="1:8">
      <c r="A726" s="26">
        <v>42674</v>
      </c>
      <c r="B726" s="27" t="s">
        <v>836</v>
      </c>
      <c r="C726" s="28"/>
      <c r="D726" s="28">
        <v>42766</v>
      </c>
      <c r="E726" s="28">
        <v>42797</v>
      </c>
      <c r="F726" s="21">
        <f t="shared" ref="F726:F754" si="42">E726-D726</f>
        <v>31</v>
      </c>
      <c r="G726" s="1">
        <v>5653.05</v>
      </c>
      <c r="H726" s="22">
        <f t="shared" ref="H726:H754" si="43">G726*F726</f>
        <v>175244.55000000002</v>
      </c>
    </row>
    <row r="727" spans="1:8">
      <c r="A727" s="26">
        <v>42704</v>
      </c>
      <c r="B727" s="27" t="s">
        <v>837</v>
      </c>
      <c r="C727" s="28"/>
      <c r="D727" s="28">
        <v>42794</v>
      </c>
      <c r="E727" s="28">
        <v>42797</v>
      </c>
      <c r="F727" s="21">
        <f t="shared" si="42"/>
        <v>3</v>
      </c>
      <c r="G727" s="1">
        <v>5653.05</v>
      </c>
      <c r="H727" s="22">
        <f t="shared" si="43"/>
        <v>16959.150000000001</v>
      </c>
    </row>
    <row r="728" spans="1:8">
      <c r="A728" s="26">
        <v>42735</v>
      </c>
      <c r="B728" s="27" t="s">
        <v>838</v>
      </c>
      <c r="C728" s="28"/>
      <c r="D728" s="28">
        <v>42825</v>
      </c>
      <c r="E728" s="28">
        <v>42797</v>
      </c>
      <c r="F728" s="21">
        <f t="shared" si="42"/>
        <v>-28</v>
      </c>
      <c r="G728" s="1">
        <v>5653.05</v>
      </c>
      <c r="H728" s="22">
        <f t="shared" si="43"/>
        <v>-158285.4</v>
      </c>
    </row>
    <row r="729" spans="1:8">
      <c r="A729" s="24" t="s">
        <v>295</v>
      </c>
      <c r="B729" s="24"/>
      <c r="C729" s="25"/>
      <c r="D729" s="24"/>
      <c r="E729" s="25"/>
      <c r="F729" s="25"/>
      <c r="G729" s="25"/>
      <c r="H729" s="25"/>
    </row>
    <row r="730" spans="1:8">
      <c r="A730" s="26">
        <v>42766</v>
      </c>
      <c r="B730" s="27" t="s">
        <v>97</v>
      </c>
      <c r="C730" s="28"/>
      <c r="D730" s="28">
        <v>42800</v>
      </c>
      <c r="E730" s="28">
        <v>42775</v>
      </c>
      <c r="F730" s="21">
        <f t="shared" si="42"/>
        <v>-25</v>
      </c>
      <c r="G730" s="1">
        <v>5236.37</v>
      </c>
      <c r="H730" s="22">
        <f t="shared" si="43"/>
        <v>-130909.25</v>
      </c>
    </row>
    <row r="731" spans="1:8">
      <c r="A731" s="24" t="s">
        <v>839</v>
      </c>
      <c r="B731" s="24"/>
      <c r="C731" s="25"/>
      <c r="D731" s="24"/>
      <c r="E731" s="25"/>
      <c r="F731" s="25"/>
      <c r="G731" s="25"/>
      <c r="H731" s="25"/>
    </row>
    <row r="732" spans="1:8">
      <c r="A732" s="26">
        <v>42723</v>
      </c>
      <c r="B732" s="27" t="s">
        <v>840</v>
      </c>
      <c r="C732" s="28"/>
      <c r="D732" s="26">
        <v>42753</v>
      </c>
      <c r="E732" s="28">
        <v>42781</v>
      </c>
      <c r="F732" s="21">
        <f t="shared" si="42"/>
        <v>28</v>
      </c>
      <c r="G732" s="30">
        <v>56688.19</v>
      </c>
      <c r="H732" s="22">
        <f t="shared" si="43"/>
        <v>1587269.32</v>
      </c>
    </row>
    <row r="733" spans="1:8">
      <c r="A733" s="24" t="s">
        <v>841</v>
      </c>
      <c r="B733" s="24"/>
      <c r="C733" s="25"/>
      <c r="D733" s="24"/>
      <c r="E733" s="25"/>
      <c r="F733" s="25"/>
      <c r="G733" s="25"/>
      <c r="H733" s="25"/>
    </row>
    <row r="734" spans="1:8">
      <c r="A734" s="26">
        <v>42758</v>
      </c>
      <c r="B734" s="27" t="s">
        <v>116</v>
      </c>
      <c r="C734" s="28"/>
      <c r="D734" s="28">
        <v>42800</v>
      </c>
      <c r="E734" s="28">
        <v>42802</v>
      </c>
      <c r="F734" s="21">
        <f t="shared" si="42"/>
        <v>2</v>
      </c>
      <c r="G734" s="1">
        <v>234.24</v>
      </c>
      <c r="H734" s="22">
        <f t="shared" si="43"/>
        <v>468.48</v>
      </c>
    </row>
    <row r="735" spans="1:8">
      <c r="A735" s="26">
        <v>42758</v>
      </c>
      <c r="B735" s="27" t="s">
        <v>23</v>
      </c>
      <c r="C735" s="28"/>
      <c r="D735" s="28">
        <v>42800</v>
      </c>
      <c r="E735" s="28">
        <v>42802</v>
      </c>
      <c r="F735" s="21">
        <f t="shared" si="42"/>
        <v>2</v>
      </c>
      <c r="G735" s="1">
        <v>357.46</v>
      </c>
      <c r="H735" s="22">
        <f t="shared" si="43"/>
        <v>714.92</v>
      </c>
    </row>
    <row r="736" spans="1:8">
      <c r="A736" s="26">
        <v>42758</v>
      </c>
      <c r="B736" s="27" t="s">
        <v>188</v>
      </c>
      <c r="C736" s="28"/>
      <c r="D736" s="28">
        <v>42800</v>
      </c>
      <c r="E736" s="28">
        <v>42802</v>
      </c>
      <c r="F736" s="21">
        <f t="shared" si="42"/>
        <v>2</v>
      </c>
      <c r="G736" s="1">
        <v>12.2</v>
      </c>
      <c r="H736" s="22">
        <f t="shared" si="43"/>
        <v>24.4</v>
      </c>
    </row>
    <row r="737" spans="1:8">
      <c r="A737" s="26">
        <v>42760</v>
      </c>
      <c r="B737" s="27" t="s">
        <v>117</v>
      </c>
      <c r="C737" s="28"/>
      <c r="D737" s="28">
        <v>42803</v>
      </c>
      <c r="E737" s="28">
        <v>42802</v>
      </c>
      <c r="F737" s="21">
        <f t="shared" si="42"/>
        <v>-1</v>
      </c>
      <c r="G737" s="1">
        <v>380.4</v>
      </c>
      <c r="H737" s="22">
        <f t="shared" si="43"/>
        <v>-380.4</v>
      </c>
    </row>
    <row r="738" spans="1:8">
      <c r="A738" s="26">
        <v>42760</v>
      </c>
      <c r="B738" s="27" t="s">
        <v>99</v>
      </c>
      <c r="C738" s="28"/>
      <c r="D738" s="28">
        <v>42803</v>
      </c>
      <c r="E738" s="28">
        <v>42802</v>
      </c>
      <c r="F738" s="21">
        <f t="shared" si="42"/>
        <v>-1</v>
      </c>
      <c r="G738" s="1">
        <v>62.59</v>
      </c>
      <c r="H738" s="22">
        <f t="shared" si="43"/>
        <v>-62.59</v>
      </c>
    </row>
    <row r="739" spans="1:8">
      <c r="A739" s="26">
        <v>42760</v>
      </c>
      <c r="B739" s="27" t="s">
        <v>226</v>
      </c>
      <c r="C739" s="28"/>
      <c r="D739" s="28">
        <v>42803</v>
      </c>
      <c r="E739" s="28">
        <v>42802</v>
      </c>
      <c r="F739" s="21">
        <f t="shared" si="42"/>
        <v>-1</v>
      </c>
      <c r="G739" s="1">
        <v>42.58</v>
      </c>
      <c r="H739" s="22">
        <f t="shared" si="43"/>
        <v>-42.58</v>
      </c>
    </row>
    <row r="740" spans="1:8">
      <c r="A740" s="24" t="s">
        <v>305</v>
      </c>
      <c r="B740" s="24"/>
      <c r="C740" s="25"/>
      <c r="D740" s="24"/>
      <c r="E740" s="25"/>
      <c r="F740" s="25"/>
      <c r="G740" s="25"/>
      <c r="H740" s="25"/>
    </row>
    <row r="741" spans="1:8">
      <c r="A741" s="26">
        <v>42790</v>
      </c>
      <c r="B741" s="27" t="s">
        <v>842</v>
      </c>
      <c r="C741" s="28"/>
      <c r="D741" s="28">
        <v>42881</v>
      </c>
      <c r="E741" s="28">
        <v>42818</v>
      </c>
      <c r="F741" s="21">
        <f t="shared" si="42"/>
        <v>-63</v>
      </c>
      <c r="G741" s="1">
        <v>1537.2</v>
      </c>
      <c r="H741" s="22">
        <f t="shared" si="43"/>
        <v>-96843.6</v>
      </c>
    </row>
    <row r="742" spans="1:8">
      <c r="A742" s="24" t="s">
        <v>843</v>
      </c>
      <c r="B742" s="24"/>
      <c r="C742" s="25"/>
      <c r="D742" s="24"/>
      <c r="E742" s="25"/>
      <c r="F742" s="25"/>
      <c r="G742" s="25"/>
      <c r="H742" s="25"/>
    </row>
    <row r="743" spans="1:8">
      <c r="A743" s="26">
        <v>42671</v>
      </c>
      <c r="B743" s="27" t="s">
        <v>355</v>
      </c>
      <c r="C743" s="28"/>
      <c r="D743" s="26">
        <v>42701</v>
      </c>
      <c r="E743" s="28">
        <v>42780</v>
      </c>
      <c r="F743" s="21">
        <f t="shared" si="42"/>
        <v>79</v>
      </c>
      <c r="G743" s="30">
        <v>640.5</v>
      </c>
      <c r="H743" s="22">
        <f t="shared" si="43"/>
        <v>50599.5</v>
      </c>
    </row>
    <row r="744" spans="1:8">
      <c r="A744" s="24" t="s">
        <v>311</v>
      </c>
      <c r="B744" s="24"/>
      <c r="C744" s="25"/>
      <c r="D744" s="24"/>
      <c r="E744" s="25"/>
      <c r="F744" s="25"/>
      <c r="G744" s="25"/>
      <c r="H744" s="25"/>
    </row>
    <row r="745" spans="1:8">
      <c r="A745" s="26">
        <v>42400</v>
      </c>
      <c r="B745" s="27" t="s">
        <v>844</v>
      </c>
      <c r="C745" s="28"/>
      <c r="D745" s="28">
        <v>42806</v>
      </c>
      <c r="E745" s="28">
        <v>42802</v>
      </c>
      <c r="F745" s="21">
        <f t="shared" si="42"/>
        <v>-4</v>
      </c>
      <c r="G745" s="1">
        <v>1643.75</v>
      </c>
      <c r="H745" s="22">
        <f t="shared" si="43"/>
        <v>-6575</v>
      </c>
    </row>
    <row r="746" spans="1:8">
      <c r="A746" s="26">
        <v>42704</v>
      </c>
      <c r="B746" s="27" t="s">
        <v>845</v>
      </c>
      <c r="C746" s="28"/>
      <c r="D746" s="28">
        <v>42804</v>
      </c>
      <c r="E746" s="28">
        <v>42775</v>
      </c>
      <c r="F746" s="21">
        <f t="shared" si="42"/>
        <v>-29</v>
      </c>
      <c r="G746" s="1">
        <v>869.62</v>
      </c>
      <c r="H746" s="22">
        <f t="shared" si="43"/>
        <v>-25218.98</v>
      </c>
    </row>
    <row r="747" spans="1:8">
      <c r="A747" s="26">
        <v>42733</v>
      </c>
      <c r="B747" s="27" t="s">
        <v>846</v>
      </c>
      <c r="C747" s="28"/>
      <c r="D747" s="28">
        <v>42804</v>
      </c>
      <c r="E747" s="28">
        <v>42775</v>
      </c>
      <c r="F747" s="21">
        <f t="shared" si="42"/>
        <v>-29</v>
      </c>
      <c r="G747" s="1">
        <v>378.98</v>
      </c>
      <c r="H747" s="22">
        <f t="shared" si="43"/>
        <v>-10990.42</v>
      </c>
    </row>
    <row r="748" spans="1:8">
      <c r="A748" s="26">
        <v>42791</v>
      </c>
      <c r="B748" s="27" t="s">
        <v>847</v>
      </c>
      <c r="C748" s="28"/>
      <c r="D748" s="28">
        <v>42830</v>
      </c>
      <c r="E748" s="28">
        <v>42802</v>
      </c>
      <c r="F748" s="21">
        <f t="shared" si="42"/>
        <v>-28</v>
      </c>
      <c r="G748" s="1">
        <v>626.84</v>
      </c>
      <c r="H748" s="22">
        <f t="shared" si="43"/>
        <v>-17551.52</v>
      </c>
    </row>
    <row r="749" spans="1:8">
      <c r="A749" s="24" t="s">
        <v>848</v>
      </c>
      <c r="B749" s="24"/>
      <c r="C749" s="25"/>
      <c r="D749" s="24"/>
      <c r="E749" s="25"/>
      <c r="F749" s="25"/>
      <c r="G749" s="25"/>
      <c r="H749" s="25"/>
    </row>
    <row r="750" spans="1:8">
      <c r="A750" s="26">
        <v>42678</v>
      </c>
      <c r="B750" s="27" t="s">
        <v>849</v>
      </c>
      <c r="C750" s="28"/>
      <c r="D750" s="26">
        <v>42764</v>
      </c>
      <c r="E750" s="28">
        <v>42779</v>
      </c>
      <c r="F750" s="21">
        <f t="shared" si="42"/>
        <v>15</v>
      </c>
      <c r="G750" s="1">
        <v>81.13</v>
      </c>
      <c r="H750" s="22">
        <f t="shared" si="43"/>
        <v>1216.9499999999998</v>
      </c>
    </row>
    <row r="751" spans="1:8">
      <c r="A751" s="24" t="s">
        <v>315</v>
      </c>
      <c r="B751" s="24"/>
      <c r="C751" s="25"/>
      <c r="D751" s="24"/>
      <c r="E751" s="25"/>
      <c r="F751" s="25"/>
      <c r="G751" s="25"/>
      <c r="H751" s="25"/>
    </row>
    <row r="752" spans="1:8">
      <c r="A752" s="26">
        <v>42695</v>
      </c>
      <c r="B752" s="27" t="s">
        <v>180</v>
      </c>
      <c r="C752" s="28"/>
      <c r="D752" s="28">
        <v>42787</v>
      </c>
      <c r="E752" s="28">
        <v>42788</v>
      </c>
      <c r="F752" s="21">
        <f t="shared" si="42"/>
        <v>1</v>
      </c>
      <c r="G752" s="1">
        <v>207.48</v>
      </c>
      <c r="H752" s="22">
        <f t="shared" si="43"/>
        <v>207.48</v>
      </c>
    </row>
    <row r="753" spans="1:8">
      <c r="A753" s="24" t="s">
        <v>320</v>
      </c>
      <c r="B753" s="24"/>
      <c r="C753" s="25"/>
      <c r="D753" s="24"/>
      <c r="E753" s="25"/>
      <c r="F753" s="25"/>
      <c r="G753" s="25"/>
      <c r="H753" s="25"/>
    </row>
    <row r="754" spans="1:8">
      <c r="A754" s="26">
        <v>42773</v>
      </c>
      <c r="B754" s="27" t="s">
        <v>850</v>
      </c>
      <c r="C754" s="28"/>
      <c r="D754" s="28">
        <v>42812</v>
      </c>
      <c r="E754" s="28">
        <v>42782</v>
      </c>
      <c r="F754" s="21">
        <f t="shared" si="42"/>
        <v>-30</v>
      </c>
      <c r="G754" s="1">
        <v>9251.0400000000009</v>
      </c>
      <c r="H754" s="22">
        <f t="shared" si="43"/>
        <v>-277531.2</v>
      </c>
    </row>
    <row r="755" spans="1:8">
      <c r="A755" s="24" t="s">
        <v>851</v>
      </c>
      <c r="B755" s="24"/>
      <c r="C755" s="25"/>
      <c r="D755" s="24"/>
      <c r="E755" s="25"/>
      <c r="F755" s="25"/>
      <c r="G755" s="25"/>
      <c r="H755" s="25"/>
    </row>
    <row r="756" spans="1:8">
      <c r="A756" s="26">
        <v>42737</v>
      </c>
      <c r="B756" s="27" t="s">
        <v>852</v>
      </c>
      <c r="C756" s="28"/>
      <c r="D756" s="28">
        <v>42775</v>
      </c>
      <c r="E756" s="28">
        <v>42780</v>
      </c>
      <c r="F756" s="21">
        <f t="shared" ref="F756:F777" si="44">E756-D756</f>
        <v>5</v>
      </c>
      <c r="G756" s="1">
        <v>7657</v>
      </c>
      <c r="H756" s="22">
        <f t="shared" ref="H756:H777" si="45">G756*F756</f>
        <v>38285</v>
      </c>
    </row>
    <row r="757" spans="1:8">
      <c r="A757" s="26">
        <v>42737</v>
      </c>
      <c r="B757" s="27" t="s">
        <v>853</v>
      </c>
      <c r="C757" s="28"/>
      <c r="D757" s="28">
        <v>42775</v>
      </c>
      <c r="E757" s="28">
        <v>42780</v>
      </c>
      <c r="F757" s="21">
        <f t="shared" si="44"/>
        <v>5</v>
      </c>
      <c r="G757" s="1">
        <v>7765.3</v>
      </c>
      <c r="H757" s="22">
        <f t="shared" si="45"/>
        <v>38826.5</v>
      </c>
    </row>
    <row r="758" spans="1:8">
      <c r="A758" s="24" t="s">
        <v>854</v>
      </c>
      <c r="B758" s="24"/>
      <c r="C758" s="25"/>
      <c r="D758" s="24"/>
      <c r="E758" s="25"/>
      <c r="F758" s="25"/>
      <c r="G758" s="25"/>
      <c r="H758" s="25"/>
    </row>
    <row r="759" spans="1:8">
      <c r="A759" s="26">
        <v>42739</v>
      </c>
      <c r="B759" s="27" t="s">
        <v>63</v>
      </c>
      <c r="C759" s="28"/>
      <c r="D759" s="26">
        <v>42777</v>
      </c>
      <c r="E759" s="28">
        <v>42789</v>
      </c>
      <c r="F759" s="21">
        <f t="shared" si="44"/>
        <v>12</v>
      </c>
      <c r="G759" s="30">
        <v>1304.06</v>
      </c>
      <c r="H759" s="22">
        <f t="shared" si="45"/>
        <v>15648.72</v>
      </c>
    </row>
    <row r="760" spans="1:8">
      <c r="A760" s="24" t="s">
        <v>855</v>
      </c>
      <c r="B760" s="24"/>
      <c r="C760" s="25"/>
      <c r="D760" s="24"/>
      <c r="E760" s="25"/>
      <c r="F760" s="25"/>
      <c r="G760" s="25"/>
      <c r="H760" s="25"/>
    </row>
    <row r="761" spans="1:8">
      <c r="A761" s="26">
        <v>42782</v>
      </c>
      <c r="B761" s="27" t="s">
        <v>856</v>
      </c>
      <c r="C761" s="28"/>
      <c r="D761" s="28">
        <v>42812</v>
      </c>
      <c r="E761" s="28">
        <v>42815</v>
      </c>
      <c r="F761" s="21">
        <f t="shared" si="44"/>
        <v>3</v>
      </c>
      <c r="G761" s="1">
        <v>2000</v>
      </c>
      <c r="H761" s="22">
        <f t="shared" si="45"/>
        <v>6000</v>
      </c>
    </row>
    <row r="762" spans="1:8">
      <c r="A762" s="26">
        <v>42782</v>
      </c>
      <c r="B762" s="27" t="s">
        <v>857</v>
      </c>
      <c r="C762" s="28"/>
      <c r="D762" s="28">
        <v>42812</v>
      </c>
      <c r="E762" s="28">
        <v>42815</v>
      </c>
      <c r="F762" s="21">
        <f t="shared" si="44"/>
        <v>3</v>
      </c>
      <c r="G762" s="1">
        <v>3500</v>
      </c>
      <c r="H762" s="22">
        <f t="shared" si="45"/>
        <v>10500</v>
      </c>
    </row>
    <row r="763" spans="1:8">
      <c r="A763" s="24" t="s">
        <v>324</v>
      </c>
      <c r="B763" s="24"/>
      <c r="C763" s="25"/>
      <c r="D763" s="24"/>
      <c r="E763" s="25"/>
      <c r="F763" s="25"/>
      <c r="G763" s="25"/>
      <c r="H763" s="25"/>
    </row>
    <row r="764" spans="1:8">
      <c r="A764" s="26">
        <v>42734</v>
      </c>
      <c r="B764" s="32">
        <v>12</v>
      </c>
      <c r="C764" s="28"/>
      <c r="D764" s="28">
        <v>42830</v>
      </c>
      <c r="E764" s="28">
        <v>42789</v>
      </c>
      <c r="F764" s="21">
        <f t="shared" si="44"/>
        <v>-41</v>
      </c>
      <c r="G764" s="1">
        <v>7704.53</v>
      </c>
      <c r="H764" s="22">
        <f t="shared" si="45"/>
        <v>-315885.73</v>
      </c>
    </row>
    <row r="765" spans="1:8">
      <c r="A765" s="24" t="s">
        <v>858</v>
      </c>
      <c r="B765" s="24"/>
      <c r="C765" s="25"/>
      <c r="D765" s="24"/>
      <c r="E765" s="25"/>
      <c r="F765" s="25"/>
      <c r="G765" s="25"/>
      <c r="H765" s="25"/>
    </row>
    <row r="766" spans="1:8">
      <c r="A766" s="26">
        <v>42768</v>
      </c>
      <c r="B766" s="27" t="s">
        <v>116</v>
      </c>
      <c r="C766" s="28"/>
      <c r="D766" s="26">
        <v>42803</v>
      </c>
      <c r="E766" s="28">
        <v>42803</v>
      </c>
      <c r="F766" s="21">
        <f t="shared" si="44"/>
        <v>0</v>
      </c>
      <c r="G766" s="30">
        <v>3935.82</v>
      </c>
      <c r="H766" s="22">
        <f t="shared" si="45"/>
        <v>0</v>
      </c>
    </row>
    <row r="767" spans="1:8">
      <c r="A767" s="24" t="s">
        <v>859</v>
      </c>
      <c r="B767" s="24"/>
      <c r="C767" s="25"/>
      <c r="D767" s="24"/>
      <c r="E767" s="25"/>
      <c r="F767" s="25"/>
      <c r="G767" s="25"/>
      <c r="H767" s="25"/>
    </row>
    <row r="768" spans="1:8">
      <c r="A768" s="26">
        <v>42682</v>
      </c>
      <c r="B768" s="47">
        <v>22528</v>
      </c>
      <c r="C768" s="28"/>
      <c r="D768" s="28">
        <v>42742</v>
      </c>
      <c r="E768" s="28">
        <v>42797</v>
      </c>
      <c r="F768" s="21">
        <f t="shared" si="44"/>
        <v>55</v>
      </c>
      <c r="G768" s="1">
        <v>1674.19</v>
      </c>
      <c r="H768" s="22">
        <f t="shared" si="45"/>
        <v>92080.45</v>
      </c>
    </row>
    <row r="769" spans="1:8">
      <c r="A769" s="26">
        <v>42710</v>
      </c>
      <c r="B769" s="47">
        <v>24588</v>
      </c>
      <c r="C769" s="28"/>
      <c r="D769" s="28">
        <v>42770</v>
      </c>
      <c r="E769" s="28">
        <v>42797</v>
      </c>
      <c r="F769" s="21">
        <f t="shared" si="44"/>
        <v>27</v>
      </c>
      <c r="G769" s="1">
        <v>1674.19</v>
      </c>
      <c r="H769" s="22">
        <f t="shared" si="45"/>
        <v>45203.130000000005</v>
      </c>
    </row>
    <row r="770" spans="1:8">
      <c r="A770" s="26">
        <v>42753</v>
      </c>
      <c r="B770" s="47">
        <v>1358</v>
      </c>
      <c r="C770" s="28"/>
      <c r="D770" s="28">
        <v>42813</v>
      </c>
      <c r="E770" s="28">
        <v>42797</v>
      </c>
      <c r="F770" s="21">
        <f t="shared" si="44"/>
        <v>-16</v>
      </c>
      <c r="G770" s="1">
        <v>1674.19</v>
      </c>
      <c r="H770" s="22">
        <f t="shared" si="45"/>
        <v>-26787.040000000001</v>
      </c>
    </row>
    <row r="771" spans="1:8">
      <c r="A771" s="24" t="s">
        <v>860</v>
      </c>
      <c r="B771" s="24"/>
      <c r="C771" s="25"/>
      <c r="D771" s="24"/>
      <c r="E771" s="25"/>
      <c r="F771" s="25"/>
      <c r="G771" s="25"/>
      <c r="H771" s="25"/>
    </row>
    <row r="772" spans="1:8">
      <c r="A772" s="26">
        <v>42706</v>
      </c>
      <c r="B772" s="27" t="s">
        <v>760</v>
      </c>
      <c r="C772" s="28"/>
      <c r="D772" s="26">
        <v>42740</v>
      </c>
      <c r="E772" s="28">
        <v>42776</v>
      </c>
      <c r="F772" s="21">
        <f t="shared" si="44"/>
        <v>36</v>
      </c>
      <c r="G772" s="30">
        <v>3390.57</v>
      </c>
      <c r="H772" s="22">
        <f t="shared" si="45"/>
        <v>122060.52</v>
      </c>
    </row>
    <row r="773" spans="1:8">
      <c r="A773" s="24" t="s">
        <v>332</v>
      </c>
      <c r="B773" s="24"/>
      <c r="C773" s="25"/>
      <c r="D773" s="24"/>
      <c r="E773" s="25"/>
      <c r="F773" s="25"/>
      <c r="G773" s="25"/>
      <c r="H773" s="25"/>
    </row>
    <row r="774" spans="1:8">
      <c r="A774" s="26">
        <v>42748</v>
      </c>
      <c r="B774" s="27" t="s">
        <v>861</v>
      </c>
      <c r="C774" s="28"/>
      <c r="D774" s="28">
        <v>42778</v>
      </c>
      <c r="E774" s="28">
        <v>42794</v>
      </c>
      <c r="F774" s="21">
        <f t="shared" si="44"/>
        <v>16</v>
      </c>
      <c r="G774" s="1">
        <v>190015</v>
      </c>
      <c r="H774" s="22">
        <f t="shared" si="45"/>
        <v>3040240</v>
      </c>
    </row>
    <row r="775" spans="1:8">
      <c r="A775" s="26">
        <v>42831</v>
      </c>
      <c r="B775" s="27" t="s">
        <v>236</v>
      </c>
      <c r="C775" s="28"/>
      <c r="D775" s="28">
        <v>42861</v>
      </c>
      <c r="E775" s="28">
        <v>42837</v>
      </c>
      <c r="F775" s="21">
        <f t="shared" si="44"/>
        <v>-24</v>
      </c>
      <c r="G775" s="1">
        <v>190015</v>
      </c>
      <c r="H775" s="22">
        <f t="shared" si="45"/>
        <v>-4560360</v>
      </c>
    </row>
    <row r="776" spans="1:8">
      <c r="A776" s="24" t="s">
        <v>862</v>
      </c>
      <c r="B776" s="24"/>
      <c r="C776" s="25"/>
      <c r="D776" s="24"/>
      <c r="E776" s="25"/>
      <c r="F776" s="25"/>
      <c r="G776" s="25"/>
      <c r="H776" s="25"/>
    </row>
    <row r="777" spans="1:8">
      <c r="A777" s="26">
        <v>42772</v>
      </c>
      <c r="B777" s="27" t="s">
        <v>23</v>
      </c>
      <c r="C777" s="28"/>
      <c r="D777" s="26">
        <v>42803</v>
      </c>
      <c r="E777" s="28">
        <v>42801</v>
      </c>
      <c r="F777" s="21">
        <f t="shared" si="44"/>
        <v>-2</v>
      </c>
      <c r="G777" s="30">
        <v>11814</v>
      </c>
      <c r="H777" s="22">
        <f t="shared" si="45"/>
        <v>-23628</v>
      </c>
    </row>
    <row r="778" spans="1:8">
      <c r="A778" s="24" t="s">
        <v>863</v>
      </c>
      <c r="B778" s="24"/>
      <c r="C778" s="25"/>
      <c r="D778" s="24"/>
      <c r="E778" s="25"/>
      <c r="F778" s="25"/>
      <c r="G778" s="25"/>
      <c r="H778" s="25"/>
    </row>
    <row r="779" spans="1:8">
      <c r="A779" s="26">
        <v>42654</v>
      </c>
      <c r="B779" s="27" t="s">
        <v>864</v>
      </c>
      <c r="C779" s="28"/>
      <c r="D779" s="28">
        <v>42684</v>
      </c>
      <c r="E779" s="28">
        <v>42781</v>
      </c>
      <c r="F779" s="21">
        <f t="shared" ref="F779:F796" si="46">E779-D779</f>
        <v>97</v>
      </c>
      <c r="G779" s="1">
        <v>33149.449999999997</v>
      </c>
      <c r="H779" s="22">
        <f t="shared" ref="H779:H796" si="47">G779*F779</f>
        <v>3215496.65</v>
      </c>
    </row>
    <row r="780" spans="1:8">
      <c r="A780" s="26">
        <v>42682</v>
      </c>
      <c r="B780" s="27" t="s">
        <v>865</v>
      </c>
      <c r="C780" s="28"/>
      <c r="D780" s="28">
        <v>42712</v>
      </c>
      <c r="E780" s="28">
        <v>42787</v>
      </c>
      <c r="F780" s="21">
        <f t="shared" si="46"/>
        <v>75</v>
      </c>
      <c r="G780" s="1">
        <v>42958.879999999997</v>
      </c>
      <c r="H780" s="22">
        <f t="shared" si="47"/>
        <v>3221916</v>
      </c>
    </row>
    <row r="781" spans="1:8">
      <c r="A781" s="24" t="s">
        <v>866</v>
      </c>
      <c r="B781" s="24"/>
      <c r="C781" s="25"/>
      <c r="D781" s="24"/>
      <c r="E781" s="25"/>
      <c r="F781" s="25"/>
      <c r="G781" s="25"/>
      <c r="H781" s="25"/>
    </row>
    <row r="782" spans="1:8">
      <c r="A782" s="26">
        <v>42522</v>
      </c>
      <c r="B782" s="27" t="s">
        <v>842</v>
      </c>
      <c r="C782" s="28"/>
      <c r="D782" s="26">
        <v>42552</v>
      </c>
      <c r="E782" s="28">
        <v>42783</v>
      </c>
      <c r="F782" s="21">
        <f t="shared" si="46"/>
        <v>231</v>
      </c>
      <c r="G782" s="30">
        <v>6035.34</v>
      </c>
      <c r="H782" s="22">
        <f t="shared" si="47"/>
        <v>1394163.54</v>
      </c>
    </row>
    <row r="783" spans="1:8">
      <c r="A783" s="24" t="s">
        <v>343</v>
      </c>
      <c r="B783" s="24"/>
      <c r="C783" s="25"/>
      <c r="D783" s="24"/>
      <c r="E783" s="25"/>
      <c r="F783" s="25"/>
      <c r="G783" s="25"/>
      <c r="H783" s="25"/>
    </row>
    <row r="784" spans="1:8">
      <c r="A784" s="26">
        <v>42766</v>
      </c>
      <c r="B784" s="27" t="s">
        <v>344</v>
      </c>
      <c r="C784" s="28"/>
      <c r="D784" s="26">
        <v>42805</v>
      </c>
      <c r="E784" s="28">
        <v>42783</v>
      </c>
      <c r="F784" s="21">
        <f t="shared" si="46"/>
        <v>-22</v>
      </c>
      <c r="G784" s="30">
        <v>6578.63</v>
      </c>
      <c r="H784" s="22">
        <f t="shared" si="47"/>
        <v>-144729.86000000002</v>
      </c>
    </row>
    <row r="785" spans="1:8">
      <c r="A785" s="24" t="s">
        <v>345</v>
      </c>
      <c r="B785" s="24"/>
      <c r="C785" s="25"/>
      <c r="D785" s="24"/>
      <c r="E785" s="25"/>
      <c r="F785" s="25"/>
      <c r="G785" s="25"/>
      <c r="H785" s="25"/>
    </row>
    <row r="786" spans="1:8">
      <c r="A786" s="26">
        <v>42592</v>
      </c>
      <c r="B786" s="32">
        <v>8716210486</v>
      </c>
      <c r="C786" s="28"/>
      <c r="D786" s="28">
        <v>42643</v>
      </c>
      <c r="E786" s="28">
        <v>42776</v>
      </c>
      <c r="F786" s="21">
        <f t="shared" si="46"/>
        <v>133</v>
      </c>
      <c r="G786" s="1">
        <v>89.31</v>
      </c>
      <c r="H786" s="22">
        <f t="shared" si="47"/>
        <v>11878.23</v>
      </c>
    </row>
    <row r="787" spans="1:8">
      <c r="A787" s="26">
        <v>42622</v>
      </c>
      <c r="B787" s="32">
        <v>8716240633</v>
      </c>
      <c r="C787" s="28"/>
      <c r="D787" s="28">
        <v>42673</v>
      </c>
      <c r="E787" s="28">
        <v>42779</v>
      </c>
      <c r="F787" s="21">
        <f t="shared" si="46"/>
        <v>106</v>
      </c>
      <c r="G787" s="1">
        <v>325.75</v>
      </c>
      <c r="H787" s="22">
        <f t="shared" si="47"/>
        <v>34529.5</v>
      </c>
    </row>
    <row r="788" spans="1:8">
      <c r="A788" s="26">
        <v>42622</v>
      </c>
      <c r="B788" s="32">
        <v>8716241048</v>
      </c>
      <c r="C788" s="28"/>
      <c r="D788" s="28">
        <v>42673</v>
      </c>
      <c r="E788" s="28">
        <v>42779</v>
      </c>
      <c r="F788" s="21">
        <f t="shared" si="46"/>
        <v>106</v>
      </c>
      <c r="G788" s="1">
        <v>451.28</v>
      </c>
      <c r="H788" s="22">
        <f t="shared" si="47"/>
        <v>47835.68</v>
      </c>
    </row>
    <row r="789" spans="1:8">
      <c r="A789" s="26">
        <v>42625</v>
      </c>
      <c r="B789" s="32">
        <v>8716253233</v>
      </c>
      <c r="C789" s="28"/>
      <c r="D789" s="28">
        <v>42673</v>
      </c>
      <c r="E789" s="28">
        <v>42776</v>
      </c>
      <c r="F789" s="21">
        <f t="shared" si="46"/>
        <v>103</v>
      </c>
      <c r="G789" s="1">
        <v>229.96</v>
      </c>
      <c r="H789" s="22">
        <f t="shared" si="47"/>
        <v>23685.88</v>
      </c>
    </row>
    <row r="790" spans="1:8">
      <c r="A790" s="26">
        <v>42640</v>
      </c>
      <c r="B790" s="32">
        <v>8716266593</v>
      </c>
      <c r="C790" s="28"/>
      <c r="D790" s="28">
        <v>42673</v>
      </c>
      <c r="E790" s="28">
        <v>42776</v>
      </c>
      <c r="F790" s="21">
        <f t="shared" si="46"/>
        <v>103</v>
      </c>
      <c r="G790" s="1">
        <v>70.290000000000006</v>
      </c>
      <c r="H790" s="22">
        <f t="shared" si="47"/>
        <v>7239.8700000000008</v>
      </c>
    </row>
    <row r="791" spans="1:8">
      <c r="A791" s="26">
        <v>42669</v>
      </c>
      <c r="B791" s="32">
        <v>8716293283</v>
      </c>
      <c r="C791" s="28"/>
      <c r="D791" s="28">
        <v>42704</v>
      </c>
      <c r="E791" s="28">
        <v>42776</v>
      </c>
      <c r="F791" s="21">
        <f t="shared" si="46"/>
        <v>72</v>
      </c>
      <c r="G791" s="1">
        <v>68.09</v>
      </c>
      <c r="H791" s="22">
        <f t="shared" si="47"/>
        <v>4902.4800000000005</v>
      </c>
    </row>
    <row r="792" spans="1:8">
      <c r="A792" s="26">
        <v>42670</v>
      </c>
      <c r="B792" s="32">
        <v>8716295109</v>
      </c>
      <c r="C792" s="28"/>
      <c r="D792" s="28">
        <v>42704</v>
      </c>
      <c r="E792" s="28">
        <v>42779</v>
      </c>
      <c r="F792" s="21">
        <f t="shared" si="46"/>
        <v>75</v>
      </c>
      <c r="G792" s="1">
        <v>898.11</v>
      </c>
      <c r="H792" s="22">
        <f t="shared" si="47"/>
        <v>67358.25</v>
      </c>
    </row>
    <row r="793" spans="1:8">
      <c r="A793" s="26">
        <v>42691</v>
      </c>
      <c r="B793" s="32">
        <v>8716317097</v>
      </c>
      <c r="C793" s="28"/>
      <c r="D793" s="28">
        <v>42734</v>
      </c>
      <c r="E793" s="28">
        <v>42779</v>
      </c>
      <c r="F793" s="21">
        <f t="shared" si="46"/>
        <v>45</v>
      </c>
      <c r="G793" s="1">
        <v>380.1</v>
      </c>
      <c r="H793" s="22">
        <f t="shared" si="47"/>
        <v>17104.5</v>
      </c>
    </row>
    <row r="794" spans="1:8">
      <c r="A794" s="26">
        <v>42692</v>
      </c>
      <c r="B794" s="32">
        <v>8716321336</v>
      </c>
      <c r="C794" s="28"/>
      <c r="D794" s="28">
        <v>42734</v>
      </c>
      <c r="E794" s="28">
        <v>42776</v>
      </c>
      <c r="F794" s="21">
        <f t="shared" si="46"/>
        <v>42</v>
      </c>
      <c r="G794" s="1">
        <v>37.619999999999997</v>
      </c>
      <c r="H794" s="22">
        <f t="shared" si="47"/>
        <v>1580.04</v>
      </c>
    </row>
    <row r="795" spans="1:8">
      <c r="A795" s="26">
        <v>42705</v>
      </c>
      <c r="B795" s="32">
        <v>8716334777</v>
      </c>
      <c r="C795" s="28"/>
      <c r="D795" s="28">
        <v>42765</v>
      </c>
      <c r="E795" s="28">
        <v>42779</v>
      </c>
      <c r="F795" s="21">
        <f t="shared" si="46"/>
        <v>14</v>
      </c>
      <c r="G795" s="1">
        <v>314.89</v>
      </c>
      <c r="H795" s="22">
        <f t="shared" si="47"/>
        <v>4408.46</v>
      </c>
    </row>
    <row r="796" spans="1:8">
      <c r="A796" s="26">
        <v>42711</v>
      </c>
      <c r="B796" s="32">
        <v>8716343133</v>
      </c>
      <c r="C796" s="28"/>
      <c r="D796" s="28">
        <v>42765</v>
      </c>
      <c r="E796" s="28">
        <v>42776</v>
      </c>
      <c r="F796" s="21">
        <f t="shared" si="46"/>
        <v>11</v>
      </c>
      <c r="G796" s="1">
        <v>95.17</v>
      </c>
      <c r="H796" s="22">
        <f t="shared" si="47"/>
        <v>1046.8700000000001</v>
      </c>
    </row>
    <row r="797" spans="1:8">
      <c r="A797" s="24" t="s">
        <v>346</v>
      </c>
      <c r="B797" s="24"/>
      <c r="C797" s="25"/>
      <c r="D797" s="24"/>
      <c r="E797" s="25"/>
      <c r="F797" s="25"/>
      <c r="G797" s="25"/>
      <c r="H797" s="25"/>
    </row>
    <row r="798" spans="1:8">
      <c r="A798" s="26">
        <v>42726</v>
      </c>
      <c r="B798" s="27" t="s">
        <v>867</v>
      </c>
      <c r="C798" s="28"/>
      <c r="D798" s="28">
        <v>42761</v>
      </c>
      <c r="E798" s="28">
        <v>42800</v>
      </c>
      <c r="F798" s="21">
        <f t="shared" ref="F798:F811" si="48">E798-D798</f>
        <v>39</v>
      </c>
      <c r="G798" s="1">
        <v>264</v>
      </c>
      <c r="H798" s="22">
        <f t="shared" ref="H798:H811" si="49">G798*F798</f>
        <v>10296</v>
      </c>
    </row>
    <row r="799" spans="1:8">
      <c r="A799" s="26">
        <v>42788</v>
      </c>
      <c r="B799" s="27" t="s">
        <v>868</v>
      </c>
      <c r="C799" s="28"/>
      <c r="D799" s="28">
        <v>42818</v>
      </c>
      <c r="E799" s="28">
        <v>42811</v>
      </c>
      <c r="F799" s="21">
        <f t="shared" si="48"/>
        <v>-7</v>
      </c>
      <c r="G799" s="1">
        <v>319</v>
      </c>
      <c r="H799" s="22">
        <f t="shared" si="49"/>
        <v>-2233</v>
      </c>
    </row>
    <row r="800" spans="1:8">
      <c r="A800" s="24" t="s">
        <v>352</v>
      </c>
      <c r="B800" s="24"/>
      <c r="C800" s="25"/>
      <c r="D800" s="24"/>
      <c r="E800" s="25"/>
      <c r="F800" s="25"/>
      <c r="G800" s="25"/>
      <c r="H800" s="25"/>
    </row>
    <row r="801" spans="1:8">
      <c r="A801" s="26">
        <v>42704</v>
      </c>
      <c r="B801" s="27" t="s">
        <v>869</v>
      </c>
      <c r="C801" s="28"/>
      <c r="D801" s="28">
        <v>42749</v>
      </c>
      <c r="E801" s="28">
        <v>42776</v>
      </c>
      <c r="F801" s="21">
        <f t="shared" si="48"/>
        <v>27</v>
      </c>
      <c r="G801" s="1">
        <v>2879.2</v>
      </c>
      <c r="H801" s="22">
        <f t="shared" si="49"/>
        <v>77738.399999999994</v>
      </c>
    </row>
    <row r="802" spans="1:8">
      <c r="A802" s="24" t="s">
        <v>870</v>
      </c>
      <c r="B802" s="24"/>
      <c r="C802" s="25"/>
      <c r="D802" s="24"/>
      <c r="E802" s="25"/>
      <c r="F802" s="25"/>
      <c r="G802" s="25"/>
      <c r="H802" s="25"/>
    </row>
    <row r="803" spans="1:8">
      <c r="A803" s="26">
        <v>42782</v>
      </c>
      <c r="B803" s="32">
        <v>1</v>
      </c>
      <c r="C803" s="28"/>
      <c r="D803" s="26">
        <v>42812</v>
      </c>
      <c r="E803" s="28">
        <v>42789</v>
      </c>
      <c r="F803" s="21">
        <f t="shared" si="48"/>
        <v>-23</v>
      </c>
      <c r="G803" s="30">
        <v>67900</v>
      </c>
      <c r="H803" s="22">
        <f t="shared" si="49"/>
        <v>-1561700</v>
      </c>
    </row>
    <row r="804" spans="1:8">
      <c r="A804" s="24" t="s">
        <v>354</v>
      </c>
      <c r="B804" s="24"/>
      <c r="C804" s="25"/>
      <c r="D804" s="24"/>
      <c r="E804" s="25"/>
      <c r="F804" s="25"/>
      <c r="G804" s="25"/>
      <c r="H804" s="25"/>
    </row>
    <row r="805" spans="1:8">
      <c r="A805" s="26">
        <v>42688</v>
      </c>
      <c r="B805" s="27" t="s">
        <v>871</v>
      </c>
      <c r="C805" s="28"/>
      <c r="D805" s="28">
        <v>42792</v>
      </c>
      <c r="E805" s="28">
        <v>42775</v>
      </c>
      <c r="F805" s="21">
        <f t="shared" si="48"/>
        <v>-17</v>
      </c>
      <c r="G805" s="1">
        <v>751.83</v>
      </c>
      <c r="H805" s="22">
        <f t="shared" si="49"/>
        <v>-12781.11</v>
      </c>
    </row>
    <row r="806" spans="1:8">
      <c r="A806" s="26">
        <v>42704</v>
      </c>
      <c r="B806" s="27" t="s">
        <v>872</v>
      </c>
      <c r="C806" s="28"/>
      <c r="D806" s="28">
        <v>42792</v>
      </c>
      <c r="E806" s="28">
        <v>42775</v>
      </c>
      <c r="F806" s="21">
        <f t="shared" si="48"/>
        <v>-17</v>
      </c>
      <c r="G806" s="1">
        <v>1039.69</v>
      </c>
      <c r="H806" s="22">
        <f t="shared" si="49"/>
        <v>-17674.73</v>
      </c>
    </row>
    <row r="807" spans="1:8">
      <c r="A807" s="26">
        <v>42735</v>
      </c>
      <c r="B807" s="27" t="s">
        <v>873</v>
      </c>
      <c r="C807" s="28"/>
      <c r="D807" s="28">
        <v>42792</v>
      </c>
      <c r="E807" s="28">
        <v>42775</v>
      </c>
      <c r="F807" s="21">
        <f t="shared" si="48"/>
        <v>-17</v>
      </c>
      <c r="G807" s="1">
        <v>1369.64</v>
      </c>
      <c r="H807" s="22">
        <f t="shared" si="49"/>
        <v>-23283.88</v>
      </c>
    </row>
    <row r="808" spans="1:8">
      <c r="A808" s="24" t="s">
        <v>362</v>
      </c>
      <c r="B808" s="24"/>
      <c r="C808" s="25"/>
      <c r="D808" s="24"/>
      <c r="E808" s="25"/>
      <c r="F808" s="25"/>
      <c r="G808" s="25"/>
      <c r="H808" s="25"/>
    </row>
    <row r="809" spans="1:8">
      <c r="A809" s="26">
        <v>42559</v>
      </c>
      <c r="B809" s="27" t="s">
        <v>874</v>
      </c>
      <c r="C809" s="28"/>
      <c r="D809" s="28">
        <v>42589</v>
      </c>
      <c r="E809" s="28">
        <v>42817</v>
      </c>
      <c r="F809" s="21">
        <f t="shared" si="48"/>
        <v>228</v>
      </c>
      <c r="G809" s="1">
        <v>688.09</v>
      </c>
      <c r="H809" s="22">
        <f t="shared" si="49"/>
        <v>156884.52000000002</v>
      </c>
    </row>
    <row r="810" spans="1:8">
      <c r="A810" s="26">
        <v>42702</v>
      </c>
      <c r="B810" s="27" t="s">
        <v>875</v>
      </c>
      <c r="C810" s="28"/>
      <c r="D810" s="28">
        <v>42732</v>
      </c>
      <c r="E810" s="28">
        <v>42779</v>
      </c>
      <c r="F810" s="21">
        <f t="shared" si="48"/>
        <v>47</v>
      </c>
      <c r="G810" s="1">
        <v>3862.82</v>
      </c>
      <c r="H810" s="22">
        <f t="shared" si="49"/>
        <v>181552.54</v>
      </c>
    </row>
    <row r="811" spans="1:8">
      <c r="A811" s="26">
        <v>42717</v>
      </c>
      <c r="B811" s="27" t="s">
        <v>876</v>
      </c>
      <c r="C811" s="28"/>
      <c r="D811" s="28">
        <v>42747</v>
      </c>
      <c r="E811" s="28">
        <v>42779</v>
      </c>
      <c r="F811" s="21">
        <f t="shared" si="48"/>
        <v>32</v>
      </c>
      <c r="G811" s="1">
        <v>10021.75</v>
      </c>
      <c r="H811" s="22">
        <f t="shared" si="49"/>
        <v>320696</v>
      </c>
    </row>
    <row r="812" spans="1:8">
      <c r="A812" s="24" t="s">
        <v>368</v>
      </c>
      <c r="B812" s="24"/>
      <c r="C812" s="25"/>
      <c r="D812" s="24"/>
      <c r="E812" s="25"/>
      <c r="F812" s="25"/>
      <c r="G812" s="25"/>
      <c r="H812" s="25"/>
    </row>
    <row r="813" spans="1:8">
      <c r="A813" s="26">
        <v>42735</v>
      </c>
      <c r="B813" s="27" t="s">
        <v>877</v>
      </c>
      <c r="C813" s="28"/>
      <c r="D813" s="28">
        <v>42776</v>
      </c>
      <c r="E813" s="28">
        <v>42775</v>
      </c>
      <c r="F813" s="21">
        <f t="shared" ref="F813:F842" si="50">E813-D813</f>
        <v>-1</v>
      </c>
      <c r="G813" s="1">
        <v>316.33</v>
      </c>
      <c r="H813" s="22">
        <f t="shared" ref="H813:H842" si="51">G813*F813</f>
        <v>-316.33</v>
      </c>
    </row>
    <row r="814" spans="1:8">
      <c r="A814" s="26">
        <v>42766</v>
      </c>
      <c r="B814" s="27" t="s">
        <v>116</v>
      </c>
      <c r="C814" s="28"/>
      <c r="D814" s="28">
        <v>42798</v>
      </c>
      <c r="E814" s="28">
        <v>42802</v>
      </c>
      <c r="F814" s="21">
        <f t="shared" si="50"/>
        <v>4</v>
      </c>
      <c r="G814" s="1">
        <v>712.33</v>
      </c>
      <c r="H814" s="22">
        <f t="shared" si="51"/>
        <v>2849.32</v>
      </c>
    </row>
    <row r="815" spans="1:8">
      <c r="A815" s="26">
        <v>42794</v>
      </c>
      <c r="B815" s="27" t="s">
        <v>226</v>
      </c>
      <c r="C815" s="28"/>
      <c r="D815" s="28">
        <v>42826</v>
      </c>
      <c r="E815" s="28">
        <v>42802</v>
      </c>
      <c r="F815" s="21">
        <f t="shared" si="50"/>
        <v>-24</v>
      </c>
      <c r="G815" s="1">
        <v>466.43</v>
      </c>
      <c r="H815" s="22">
        <f t="shared" si="51"/>
        <v>-11194.32</v>
      </c>
    </row>
    <row r="816" spans="1:8">
      <c r="A816" s="24" t="s">
        <v>878</v>
      </c>
      <c r="B816" s="24"/>
      <c r="C816" s="25"/>
      <c r="D816" s="24"/>
      <c r="E816" s="25"/>
      <c r="F816" s="25"/>
      <c r="G816" s="25"/>
      <c r="H816" s="25"/>
    </row>
    <row r="817" spans="1:8">
      <c r="A817" s="26">
        <v>42724</v>
      </c>
      <c r="B817" s="27" t="s">
        <v>879</v>
      </c>
      <c r="C817" s="28"/>
      <c r="D817" s="26">
        <v>42813</v>
      </c>
      <c r="E817" s="28">
        <v>42789</v>
      </c>
      <c r="F817" s="21">
        <f t="shared" si="50"/>
        <v>-24</v>
      </c>
      <c r="G817" s="30">
        <v>2281.6799999999998</v>
      </c>
      <c r="H817" s="22">
        <f t="shared" si="51"/>
        <v>-54760.319999999992</v>
      </c>
    </row>
    <row r="818" spans="1:8">
      <c r="A818" s="24" t="s">
        <v>371</v>
      </c>
      <c r="B818" s="24"/>
      <c r="C818" s="25"/>
      <c r="D818" s="24"/>
      <c r="E818" s="25"/>
      <c r="F818" s="25"/>
      <c r="G818" s="25"/>
      <c r="H818" s="25"/>
    </row>
    <row r="819" spans="1:8">
      <c r="A819" s="26">
        <v>42690</v>
      </c>
      <c r="B819" s="27" t="s">
        <v>880</v>
      </c>
      <c r="C819" s="28"/>
      <c r="D819" s="28">
        <v>42750</v>
      </c>
      <c r="E819" s="28">
        <v>42775</v>
      </c>
      <c r="F819" s="21">
        <f t="shared" si="50"/>
        <v>25</v>
      </c>
      <c r="G819" s="1">
        <v>95.53</v>
      </c>
      <c r="H819" s="22">
        <f t="shared" si="51"/>
        <v>2388.25</v>
      </c>
    </row>
    <row r="820" spans="1:8">
      <c r="A820" s="26">
        <v>42690</v>
      </c>
      <c r="B820" s="27" t="s">
        <v>881</v>
      </c>
      <c r="C820" s="28"/>
      <c r="D820" s="28">
        <v>42750</v>
      </c>
      <c r="E820" s="28">
        <v>42775</v>
      </c>
      <c r="F820" s="21">
        <f t="shared" si="50"/>
        <v>25</v>
      </c>
      <c r="G820" s="1">
        <v>112.85</v>
      </c>
      <c r="H820" s="22">
        <f t="shared" si="51"/>
        <v>2821.25</v>
      </c>
    </row>
    <row r="821" spans="1:8">
      <c r="A821" s="26">
        <v>42690</v>
      </c>
      <c r="B821" s="27" t="s">
        <v>882</v>
      </c>
      <c r="C821" s="28"/>
      <c r="D821" s="28">
        <v>42751</v>
      </c>
      <c r="E821" s="28">
        <v>42775</v>
      </c>
      <c r="F821" s="21">
        <f t="shared" si="50"/>
        <v>24</v>
      </c>
      <c r="G821" s="1">
        <v>3449.21</v>
      </c>
      <c r="H821" s="22">
        <f t="shared" si="51"/>
        <v>82781.040000000008</v>
      </c>
    </row>
    <row r="822" spans="1:8">
      <c r="A822" s="26">
        <v>42690</v>
      </c>
      <c r="B822" s="27" t="s">
        <v>883</v>
      </c>
      <c r="C822" s="28"/>
      <c r="D822" s="28">
        <v>42751</v>
      </c>
      <c r="E822" s="28">
        <v>42775</v>
      </c>
      <c r="F822" s="21">
        <f t="shared" si="50"/>
        <v>24</v>
      </c>
      <c r="G822" s="1">
        <v>1351.32</v>
      </c>
      <c r="H822" s="22">
        <f t="shared" si="51"/>
        <v>32431.68</v>
      </c>
    </row>
    <row r="823" spans="1:8">
      <c r="A823" s="26">
        <v>42690</v>
      </c>
      <c r="B823" s="27" t="s">
        <v>884</v>
      </c>
      <c r="C823" s="28"/>
      <c r="D823" s="28">
        <v>42751</v>
      </c>
      <c r="E823" s="28">
        <v>42775</v>
      </c>
      <c r="F823" s="21">
        <f t="shared" si="50"/>
        <v>24</v>
      </c>
      <c r="G823" s="1">
        <v>139.65</v>
      </c>
      <c r="H823" s="22">
        <f t="shared" si="51"/>
        <v>3351.6000000000004</v>
      </c>
    </row>
    <row r="824" spans="1:8">
      <c r="A824" s="26">
        <v>42690</v>
      </c>
      <c r="B824" s="27" t="s">
        <v>885</v>
      </c>
      <c r="C824" s="28"/>
      <c r="D824" s="28">
        <v>42751</v>
      </c>
      <c r="E824" s="28">
        <v>42775</v>
      </c>
      <c r="F824" s="21">
        <f t="shared" si="50"/>
        <v>24</v>
      </c>
      <c r="G824" s="1">
        <v>487.66</v>
      </c>
      <c r="H824" s="22">
        <f t="shared" si="51"/>
        <v>11703.84</v>
      </c>
    </row>
    <row r="825" spans="1:8">
      <c r="A825" s="26">
        <v>42690</v>
      </c>
      <c r="B825" s="27" t="s">
        <v>886</v>
      </c>
      <c r="C825" s="28"/>
      <c r="D825" s="28">
        <v>42751</v>
      </c>
      <c r="E825" s="28">
        <v>42775</v>
      </c>
      <c r="F825" s="21">
        <f t="shared" si="50"/>
        <v>24</v>
      </c>
      <c r="G825" s="1">
        <v>127.4</v>
      </c>
      <c r="H825" s="22">
        <f t="shared" si="51"/>
        <v>3057.6000000000004</v>
      </c>
    </row>
    <row r="826" spans="1:8">
      <c r="A826" s="26">
        <v>42690</v>
      </c>
      <c r="B826" s="27" t="s">
        <v>887</v>
      </c>
      <c r="C826" s="28"/>
      <c r="D826" s="28">
        <v>42751</v>
      </c>
      <c r="E826" s="28">
        <v>42775</v>
      </c>
      <c r="F826" s="21">
        <f t="shared" si="50"/>
        <v>24</v>
      </c>
      <c r="G826" s="1">
        <v>106.12</v>
      </c>
      <c r="H826" s="22">
        <f t="shared" si="51"/>
        <v>2546.88</v>
      </c>
    </row>
    <row r="827" spans="1:8">
      <c r="A827" s="26">
        <v>42779</v>
      </c>
      <c r="B827" s="27" t="s">
        <v>888</v>
      </c>
      <c r="C827" s="28"/>
      <c r="D827" s="28">
        <v>42826</v>
      </c>
      <c r="E827" s="28">
        <v>42802</v>
      </c>
      <c r="F827" s="21">
        <f t="shared" si="50"/>
        <v>-24</v>
      </c>
      <c r="G827" s="1">
        <v>85.42</v>
      </c>
      <c r="H827" s="22">
        <f t="shared" si="51"/>
        <v>-2050.08</v>
      </c>
    </row>
    <row r="828" spans="1:8">
      <c r="A828" s="26">
        <v>42779</v>
      </c>
      <c r="B828" s="27" t="s">
        <v>24</v>
      </c>
      <c r="C828" s="28"/>
      <c r="D828" s="28">
        <v>42826</v>
      </c>
      <c r="E828" s="28">
        <v>42802</v>
      </c>
      <c r="F828" s="21">
        <f t="shared" si="50"/>
        <v>-24</v>
      </c>
      <c r="G828" s="1">
        <v>350.18</v>
      </c>
      <c r="H828" s="22">
        <f t="shared" si="51"/>
        <v>-8404.32</v>
      </c>
    </row>
    <row r="829" spans="1:8">
      <c r="A829" s="26">
        <v>42779</v>
      </c>
      <c r="B829" s="27" t="s">
        <v>31</v>
      </c>
      <c r="C829" s="28"/>
      <c r="D829" s="28">
        <v>42827</v>
      </c>
      <c r="E829" s="28">
        <v>42802</v>
      </c>
      <c r="F829" s="21">
        <f t="shared" si="50"/>
        <v>-25</v>
      </c>
      <c r="G829" s="1">
        <v>284.5</v>
      </c>
      <c r="H829" s="22">
        <f t="shared" si="51"/>
        <v>-7112.5</v>
      </c>
    </row>
    <row r="830" spans="1:8">
      <c r="A830" s="26">
        <v>42779</v>
      </c>
      <c r="B830" s="27" t="s">
        <v>889</v>
      </c>
      <c r="C830" s="28"/>
      <c r="D830" s="28">
        <v>42827</v>
      </c>
      <c r="E830" s="28">
        <v>42802</v>
      </c>
      <c r="F830" s="21">
        <f t="shared" si="50"/>
        <v>-25</v>
      </c>
      <c r="G830" s="1">
        <v>122.92</v>
      </c>
      <c r="H830" s="22">
        <f t="shared" si="51"/>
        <v>-3073</v>
      </c>
    </row>
    <row r="831" spans="1:8">
      <c r="A831" s="26">
        <v>42779</v>
      </c>
      <c r="B831" s="27" t="s">
        <v>165</v>
      </c>
      <c r="C831" s="28"/>
      <c r="D831" s="28">
        <v>42827</v>
      </c>
      <c r="E831" s="28">
        <v>42802</v>
      </c>
      <c r="F831" s="21">
        <f t="shared" si="50"/>
        <v>-25</v>
      </c>
      <c r="G831" s="1">
        <v>41.72</v>
      </c>
      <c r="H831" s="22">
        <f t="shared" si="51"/>
        <v>-1043</v>
      </c>
    </row>
    <row r="832" spans="1:8">
      <c r="A832" s="26">
        <v>42779</v>
      </c>
      <c r="B832" s="27" t="s">
        <v>369</v>
      </c>
      <c r="C832" s="28"/>
      <c r="D832" s="28">
        <v>42827</v>
      </c>
      <c r="E832" s="28">
        <v>42802</v>
      </c>
      <c r="F832" s="21">
        <f t="shared" si="50"/>
        <v>-25</v>
      </c>
      <c r="G832" s="1">
        <v>117.85</v>
      </c>
      <c r="H832" s="22">
        <f t="shared" si="51"/>
        <v>-2946.25</v>
      </c>
    </row>
    <row r="833" spans="1:8">
      <c r="A833" s="26">
        <v>42779</v>
      </c>
      <c r="B833" s="27" t="s">
        <v>890</v>
      </c>
      <c r="C833" s="28"/>
      <c r="D833" s="28">
        <v>42827</v>
      </c>
      <c r="E833" s="28">
        <v>42802</v>
      </c>
      <c r="F833" s="21">
        <f t="shared" si="50"/>
        <v>-25</v>
      </c>
      <c r="G833" s="1">
        <v>219.19</v>
      </c>
      <c r="H833" s="22">
        <f t="shared" si="51"/>
        <v>-5479.75</v>
      </c>
    </row>
    <row r="834" spans="1:8">
      <c r="A834" s="26">
        <v>42779</v>
      </c>
      <c r="B834" s="27" t="s">
        <v>891</v>
      </c>
      <c r="C834" s="28"/>
      <c r="D834" s="28">
        <v>42827</v>
      </c>
      <c r="E834" s="28">
        <v>42802</v>
      </c>
      <c r="F834" s="21">
        <f t="shared" si="50"/>
        <v>-25</v>
      </c>
      <c r="G834" s="1">
        <v>135.53</v>
      </c>
      <c r="H834" s="22">
        <f t="shared" si="51"/>
        <v>-3388.25</v>
      </c>
    </row>
    <row r="835" spans="1:8">
      <c r="A835" s="26">
        <v>42779</v>
      </c>
      <c r="B835" s="27" t="s">
        <v>166</v>
      </c>
      <c r="C835" s="28"/>
      <c r="D835" s="28">
        <v>42827</v>
      </c>
      <c r="E835" s="28">
        <v>42802</v>
      </c>
      <c r="F835" s="21">
        <f t="shared" si="50"/>
        <v>-25</v>
      </c>
      <c r="G835" s="1">
        <v>95.4</v>
      </c>
      <c r="H835" s="22">
        <f t="shared" si="51"/>
        <v>-2385</v>
      </c>
    </row>
    <row r="836" spans="1:8">
      <c r="A836" s="26">
        <v>42779</v>
      </c>
      <c r="B836" s="27" t="s">
        <v>116</v>
      </c>
      <c r="C836" s="28"/>
      <c r="D836" s="28">
        <v>42826</v>
      </c>
      <c r="E836" s="28">
        <v>42802</v>
      </c>
      <c r="F836" s="21">
        <f t="shared" si="50"/>
        <v>-24</v>
      </c>
      <c r="G836" s="1">
        <v>262.93</v>
      </c>
      <c r="H836" s="22">
        <f t="shared" si="51"/>
        <v>-6310.32</v>
      </c>
    </row>
    <row r="837" spans="1:8">
      <c r="A837" s="26">
        <v>42779</v>
      </c>
      <c r="B837" s="27" t="s">
        <v>188</v>
      </c>
      <c r="C837" s="28"/>
      <c r="D837" s="28">
        <v>42826</v>
      </c>
      <c r="E837" s="28">
        <v>42802</v>
      </c>
      <c r="F837" s="21">
        <f t="shared" si="50"/>
        <v>-24</v>
      </c>
      <c r="G837" s="1">
        <v>294.14</v>
      </c>
      <c r="H837" s="22">
        <f t="shared" si="51"/>
        <v>-7059.36</v>
      </c>
    </row>
    <row r="838" spans="1:8">
      <c r="A838" s="26">
        <v>42779</v>
      </c>
      <c r="B838" s="27" t="s">
        <v>117</v>
      </c>
      <c r="C838" s="28"/>
      <c r="D838" s="28">
        <v>42826</v>
      </c>
      <c r="E838" s="28">
        <v>42802</v>
      </c>
      <c r="F838" s="21">
        <f t="shared" si="50"/>
        <v>-24</v>
      </c>
      <c r="G838" s="1">
        <v>118.1</v>
      </c>
      <c r="H838" s="22">
        <f t="shared" si="51"/>
        <v>-2834.3999999999996</v>
      </c>
    </row>
    <row r="839" spans="1:8">
      <c r="A839" s="26">
        <v>42779</v>
      </c>
      <c r="B839" s="27" t="s">
        <v>226</v>
      </c>
      <c r="C839" s="28"/>
      <c r="D839" s="28">
        <v>42826</v>
      </c>
      <c r="E839" s="28">
        <v>42802</v>
      </c>
      <c r="F839" s="21">
        <f t="shared" si="50"/>
        <v>-24</v>
      </c>
      <c r="G839" s="1">
        <v>304.13</v>
      </c>
      <c r="H839" s="22">
        <f t="shared" si="51"/>
        <v>-7299.12</v>
      </c>
    </row>
    <row r="840" spans="1:8">
      <c r="A840" s="26">
        <v>42779</v>
      </c>
      <c r="B840" s="27" t="s">
        <v>227</v>
      </c>
      <c r="C840" s="28"/>
      <c r="D840" s="28">
        <v>42826</v>
      </c>
      <c r="E840" s="28">
        <v>42802</v>
      </c>
      <c r="F840" s="21">
        <f t="shared" si="50"/>
        <v>-24</v>
      </c>
      <c r="G840" s="1">
        <v>1244.08</v>
      </c>
      <c r="H840" s="22">
        <f t="shared" si="51"/>
        <v>-29857.919999999998</v>
      </c>
    </row>
    <row r="841" spans="1:8">
      <c r="A841" s="26">
        <v>42779</v>
      </c>
      <c r="B841" s="27" t="s">
        <v>228</v>
      </c>
      <c r="C841" s="28"/>
      <c r="D841" s="28">
        <v>42826</v>
      </c>
      <c r="E841" s="28">
        <v>42802</v>
      </c>
      <c r="F841" s="21">
        <f t="shared" si="50"/>
        <v>-24</v>
      </c>
      <c r="G841" s="1">
        <v>361.44</v>
      </c>
      <c r="H841" s="22">
        <f t="shared" si="51"/>
        <v>-8674.56</v>
      </c>
    </row>
    <row r="842" spans="1:8">
      <c r="A842" s="26">
        <v>42779</v>
      </c>
      <c r="B842" s="27" t="s">
        <v>224</v>
      </c>
      <c r="C842" s="28"/>
      <c r="D842" s="28">
        <v>42826</v>
      </c>
      <c r="E842" s="28">
        <v>42802</v>
      </c>
      <c r="F842" s="21">
        <f t="shared" si="50"/>
        <v>-24</v>
      </c>
      <c r="G842" s="1">
        <v>66.56</v>
      </c>
      <c r="H842" s="22">
        <f t="shared" si="51"/>
        <v>-1597.44</v>
      </c>
    </row>
    <row r="843" spans="1:8">
      <c r="A843" s="24" t="s">
        <v>892</v>
      </c>
      <c r="B843" s="24"/>
      <c r="C843" s="25"/>
      <c r="D843" s="24"/>
      <c r="E843" s="25"/>
      <c r="F843" s="25"/>
      <c r="G843" s="25"/>
      <c r="H843" s="25"/>
    </row>
    <row r="844" spans="1:8">
      <c r="A844" s="26">
        <v>42704</v>
      </c>
      <c r="B844" s="27" t="s">
        <v>893</v>
      </c>
      <c r="C844" s="28"/>
      <c r="D844" s="28">
        <v>42776</v>
      </c>
      <c r="E844" s="28">
        <v>42775</v>
      </c>
      <c r="F844" s="21">
        <f t="shared" ref="F844:F861" si="52">E844-D844</f>
        <v>-1</v>
      </c>
      <c r="G844" s="1">
        <v>812.97</v>
      </c>
      <c r="H844" s="22">
        <f t="shared" ref="H844:H861" si="53">G844*F844</f>
        <v>-812.97</v>
      </c>
    </row>
    <row r="845" spans="1:8">
      <c r="A845" s="26">
        <v>42734</v>
      </c>
      <c r="B845" s="27" t="s">
        <v>894</v>
      </c>
      <c r="C845" s="28"/>
      <c r="D845" s="28">
        <v>42775</v>
      </c>
      <c r="E845" s="28">
        <v>42775</v>
      </c>
      <c r="F845" s="21">
        <f t="shared" si="52"/>
        <v>0</v>
      </c>
      <c r="G845" s="1">
        <v>1254.5999999999999</v>
      </c>
      <c r="H845" s="22">
        <f t="shared" si="53"/>
        <v>0</v>
      </c>
    </row>
    <row r="846" spans="1:8">
      <c r="A846" s="24" t="s">
        <v>386</v>
      </c>
      <c r="B846" s="24"/>
      <c r="C846" s="25"/>
      <c r="D846" s="24"/>
      <c r="E846" s="25"/>
      <c r="F846" s="25"/>
      <c r="G846" s="25"/>
      <c r="H846" s="25"/>
    </row>
    <row r="847" spans="1:8">
      <c r="A847" s="26">
        <v>42643</v>
      </c>
      <c r="B847" s="27" t="s">
        <v>895</v>
      </c>
      <c r="C847" s="28"/>
      <c r="D847" s="28">
        <v>42704</v>
      </c>
      <c r="E847" s="28">
        <v>42789</v>
      </c>
      <c r="F847" s="21">
        <f t="shared" si="52"/>
        <v>85</v>
      </c>
      <c r="G847" s="1">
        <v>2369.8000000000002</v>
      </c>
      <c r="H847" s="22">
        <f t="shared" si="53"/>
        <v>201433.00000000003</v>
      </c>
    </row>
    <row r="848" spans="1:8">
      <c r="A848" s="26">
        <v>42704</v>
      </c>
      <c r="B848" s="27" t="s">
        <v>896</v>
      </c>
      <c r="C848" s="28"/>
      <c r="D848" s="28">
        <v>42766</v>
      </c>
      <c r="E848" s="28">
        <v>42776</v>
      </c>
      <c r="F848" s="21">
        <f t="shared" si="52"/>
        <v>10</v>
      </c>
      <c r="G848" s="1">
        <v>1168.33</v>
      </c>
      <c r="H848" s="22">
        <f t="shared" si="53"/>
        <v>11683.3</v>
      </c>
    </row>
    <row r="849" spans="1:8">
      <c r="A849" s="26">
        <v>42718</v>
      </c>
      <c r="B849" s="27" t="s">
        <v>897</v>
      </c>
      <c r="C849" s="28"/>
      <c r="D849" s="28">
        <v>42794</v>
      </c>
      <c r="E849" s="28">
        <v>42779</v>
      </c>
      <c r="F849" s="21">
        <f t="shared" si="52"/>
        <v>-15</v>
      </c>
      <c r="G849" s="1">
        <v>3696</v>
      </c>
      <c r="H849" s="22">
        <f t="shared" si="53"/>
        <v>-55440</v>
      </c>
    </row>
    <row r="850" spans="1:8">
      <c r="A850" s="26">
        <v>42720</v>
      </c>
      <c r="B850" s="27" t="s">
        <v>898</v>
      </c>
      <c r="C850" s="28"/>
      <c r="D850" s="28">
        <v>42794</v>
      </c>
      <c r="E850" s="28">
        <v>42779</v>
      </c>
      <c r="F850" s="21">
        <f t="shared" si="52"/>
        <v>-15</v>
      </c>
      <c r="G850" s="1">
        <v>8125.29</v>
      </c>
      <c r="H850" s="22">
        <f t="shared" si="53"/>
        <v>-121879.35</v>
      </c>
    </row>
    <row r="851" spans="1:8">
      <c r="A851" s="26">
        <v>42725</v>
      </c>
      <c r="B851" s="27" t="s">
        <v>899</v>
      </c>
      <c r="C851" s="28"/>
      <c r="D851" s="28">
        <v>42794</v>
      </c>
      <c r="E851" s="28">
        <v>42800</v>
      </c>
      <c r="F851" s="21">
        <f t="shared" si="52"/>
        <v>6</v>
      </c>
      <c r="G851" s="1">
        <v>1155</v>
      </c>
      <c r="H851" s="22">
        <f t="shared" si="53"/>
        <v>6930</v>
      </c>
    </row>
    <row r="852" spans="1:8">
      <c r="A852" s="26">
        <v>42734</v>
      </c>
      <c r="B852" s="27" t="s">
        <v>900</v>
      </c>
      <c r="C852" s="28"/>
      <c r="D852" s="28">
        <v>42794</v>
      </c>
      <c r="E852" s="28">
        <v>42783</v>
      </c>
      <c r="F852" s="21">
        <f t="shared" si="52"/>
        <v>-11</v>
      </c>
      <c r="G852" s="1">
        <v>1183.33</v>
      </c>
      <c r="H852" s="22">
        <f t="shared" si="53"/>
        <v>-13016.63</v>
      </c>
    </row>
    <row r="853" spans="1:8">
      <c r="A853" s="26">
        <v>42746</v>
      </c>
      <c r="B853" s="27" t="s">
        <v>901</v>
      </c>
      <c r="C853" s="28"/>
      <c r="D853" s="28">
        <v>42825</v>
      </c>
      <c r="E853" s="28">
        <v>42782</v>
      </c>
      <c r="F853" s="21">
        <f t="shared" si="52"/>
        <v>-43</v>
      </c>
      <c r="G853" s="1">
        <v>5963.1</v>
      </c>
      <c r="H853" s="22">
        <f t="shared" si="53"/>
        <v>-256413.30000000002</v>
      </c>
    </row>
    <row r="854" spans="1:8">
      <c r="A854" s="26">
        <v>42759</v>
      </c>
      <c r="B854" s="27" t="s">
        <v>902</v>
      </c>
      <c r="C854" s="28"/>
      <c r="D854" s="28">
        <v>42825</v>
      </c>
      <c r="E854" s="28">
        <v>42800</v>
      </c>
      <c r="F854" s="21">
        <f t="shared" si="52"/>
        <v>-25</v>
      </c>
      <c r="G854" s="1">
        <v>1435.5</v>
      </c>
      <c r="H854" s="22">
        <f t="shared" si="53"/>
        <v>-35887.5</v>
      </c>
    </row>
    <row r="855" spans="1:8">
      <c r="A855" s="24" t="s">
        <v>393</v>
      </c>
      <c r="B855" s="24"/>
      <c r="C855" s="25"/>
      <c r="D855" s="24"/>
      <c r="E855" s="25"/>
      <c r="F855" s="25"/>
      <c r="G855" s="25"/>
      <c r="H855" s="25"/>
    </row>
    <row r="856" spans="1:8">
      <c r="A856" s="26">
        <v>42748</v>
      </c>
      <c r="B856" s="27" t="s">
        <v>394</v>
      </c>
      <c r="C856" s="28"/>
      <c r="D856" s="26">
        <v>42778</v>
      </c>
      <c r="E856" s="28">
        <v>42775</v>
      </c>
      <c r="F856" s="21">
        <f t="shared" si="52"/>
        <v>-3</v>
      </c>
      <c r="G856" s="30">
        <v>12200</v>
      </c>
      <c r="H856" s="22">
        <f t="shared" si="53"/>
        <v>-36600</v>
      </c>
    </row>
    <row r="857" spans="1:8">
      <c r="A857" s="24" t="s">
        <v>903</v>
      </c>
      <c r="B857" s="24"/>
      <c r="C857" s="25"/>
      <c r="D857" s="24"/>
      <c r="E857" s="25"/>
      <c r="F857" s="25"/>
      <c r="G857" s="25"/>
      <c r="H857" s="25"/>
    </row>
    <row r="858" spans="1:8">
      <c r="A858" s="26">
        <v>42643</v>
      </c>
      <c r="B858" s="27" t="s">
        <v>904</v>
      </c>
      <c r="C858" s="28"/>
      <c r="D858" s="28">
        <v>42711</v>
      </c>
      <c r="E858" s="28">
        <v>42789</v>
      </c>
      <c r="F858" s="21">
        <f t="shared" si="52"/>
        <v>78</v>
      </c>
      <c r="G858" s="1">
        <v>339.25</v>
      </c>
      <c r="H858" s="22">
        <f t="shared" si="53"/>
        <v>26461.5</v>
      </c>
    </row>
    <row r="859" spans="1:8">
      <c r="A859" s="26">
        <v>42704</v>
      </c>
      <c r="B859" s="27" t="s">
        <v>905</v>
      </c>
      <c r="C859" s="28"/>
      <c r="D859" s="28">
        <v>42749</v>
      </c>
      <c r="E859" s="28">
        <v>42788</v>
      </c>
      <c r="F859" s="21">
        <f t="shared" si="52"/>
        <v>39</v>
      </c>
      <c r="G859" s="1">
        <v>653.24</v>
      </c>
      <c r="H859" s="22">
        <f t="shared" si="53"/>
        <v>25476.36</v>
      </c>
    </row>
    <row r="860" spans="1:8">
      <c r="A860" s="24" t="s">
        <v>397</v>
      </c>
      <c r="B860" s="24"/>
      <c r="C860" s="25"/>
      <c r="D860" s="24"/>
      <c r="E860" s="25"/>
      <c r="F860" s="25"/>
      <c r="G860" s="25"/>
      <c r="H860" s="25"/>
    </row>
    <row r="861" spans="1:8">
      <c r="A861" s="26">
        <v>42696</v>
      </c>
      <c r="B861" s="27" t="s">
        <v>153</v>
      </c>
      <c r="C861" s="28"/>
      <c r="D861" s="26">
        <v>42727</v>
      </c>
      <c r="E861" s="28">
        <v>42779</v>
      </c>
      <c r="F861" s="21">
        <f t="shared" si="52"/>
        <v>52</v>
      </c>
      <c r="G861" s="30">
        <v>15884.44</v>
      </c>
      <c r="H861" s="22">
        <f t="shared" si="53"/>
        <v>825990.88</v>
      </c>
    </row>
    <row r="862" spans="1:8">
      <c r="A862" s="24" t="s">
        <v>398</v>
      </c>
      <c r="B862" s="24"/>
      <c r="C862" s="25"/>
      <c r="D862" s="24"/>
      <c r="E862" s="25"/>
      <c r="F862" s="25"/>
      <c r="G862" s="25"/>
      <c r="H862" s="25"/>
    </row>
    <row r="863" spans="1:8">
      <c r="A863" s="26">
        <v>42723</v>
      </c>
      <c r="B863" s="27" t="s">
        <v>906</v>
      </c>
      <c r="C863" s="28"/>
      <c r="D863" s="28">
        <v>42794</v>
      </c>
      <c r="E863" s="28">
        <v>42789</v>
      </c>
      <c r="F863" s="21">
        <f t="shared" ref="F863:F888" si="54">E863-D863</f>
        <v>-5</v>
      </c>
      <c r="G863" s="1">
        <v>7499.94</v>
      </c>
      <c r="H863" s="22">
        <f t="shared" ref="H863:H888" si="55">G863*F863</f>
        <v>-37499.699999999997</v>
      </c>
    </row>
    <row r="864" spans="1:8">
      <c r="A864" s="24" t="s">
        <v>907</v>
      </c>
      <c r="B864" s="24"/>
      <c r="C864" s="25"/>
      <c r="D864" s="24"/>
      <c r="E864" s="25"/>
      <c r="F864" s="25"/>
      <c r="G864" s="25"/>
      <c r="H864" s="25"/>
    </row>
    <row r="865" spans="1:8">
      <c r="A865" s="26">
        <v>42734</v>
      </c>
      <c r="B865" s="27" t="s">
        <v>908</v>
      </c>
      <c r="C865" s="28"/>
      <c r="D865" s="26">
        <v>42794</v>
      </c>
      <c r="E865" s="28">
        <v>42803</v>
      </c>
      <c r="F865" s="21">
        <f t="shared" si="54"/>
        <v>9</v>
      </c>
      <c r="G865" s="30">
        <v>395</v>
      </c>
      <c r="H865" s="22">
        <f t="shared" si="55"/>
        <v>3555</v>
      </c>
    </row>
    <row r="866" spans="1:8">
      <c r="A866" s="24" t="s">
        <v>909</v>
      </c>
      <c r="B866" s="24"/>
      <c r="C866" s="25"/>
      <c r="D866" s="24"/>
      <c r="E866" s="25"/>
      <c r="F866" s="25"/>
      <c r="G866" s="25"/>
      <c r="H866" s="25"/>
    </row>
    <row r="867" spans="1:8">
      <c r="A867" s="26">
        <v>42716</v>
      </c>
      <c r="B867" s="27" t="s">
        <v>910</v>
      </c>
      <c r="C867" s="28"/>
      <c r="D867" s="28">
        <v>42748</v>
      </c>
      <c r="E867" s="28">
        <v>42776</v>
      </c>
      <c r="F867" s="21">
        <f t="shared" si="54"/>
        <v>28</v>
      </c>
      <c r="G867" s="1">
        <v>1680.33</v>
      </c>
      <c r="H867" s="22">
        <f t="shared" si="55"/>
        <v>47049.24</v>
      </c>
    </row>
    <row r="868" spans="1:8">
      <c r="A868" s="26">
        <v>42804</v>
      </c>
      <c r="B868" s="27" t="s">
        <v>117</v>
      </c>
      <c r="C868" s="28"/>
      <c r="D868" s="28">
        <v>42834</v>
      </c>
      <c r="E868" s="28">
        <v>42825</v>
      </c>
      <c r="F868" s="21">
        <f t="shared" si="54"/>
        <v>-9</v>
      </c>
      <c r="G868" s="1">
        <v>2900</v>
      </c>
      <c r="H868" s="22">
        <f t="shared" si="55"/>
        <v>-26100</v>
      </c>
    </row>
    <row r="869" spans="1:8">
      <c r="A869" s="24" t="s">
        <v>402</v>
      </c>
      <c r="B869" s="24"/>
      <c r="C869" s="25"/>
      <c r="D869" s="24"/>
      <c r="E869" s="25"/>
      <c r="F869" s="25"/>
      <c r="G869" s="25"/>
      <c r="H869" s="25"/>
    </row>
    <row r="870" spans="1:8">
      <c r="A870" s="26">
        <v>42551</v>
      </c>
      <c r="B870" s="27" t="s">
        <v>911</v>
      </c>
      <c r="C870" s="28"/>
      <c r="D870" s="28">
        <v>42732</v>
      </c>
      <c r="E870" s="28">
        <v>42780</v>
      </c>
      <c r="F870" s="21">
        <f t="shared" si="54"/>
        <v>48</v>
      </c>
      <c r="G870" s="1">
        <v>65.09</v>
      </c>
      <c r="H870" s="22">
        <f t="shared" si="55"/>
        <v>3124.32</v>
      </c>
    </row>
    <row r="871" spans="1:8">
      <c r="A871" s="26">
        <v>42551</v>
      </c>
      <c r="B871" s="27" t="s">
        <v>912</v>
      </c>
      <c r="C871" s="28"/>
      <c r="D871" s="28">
        <v>42732</v>
      </c>
      <c r="E871" s="28">
        <v>42780</v>
      </c>
      <c r="F871" s="21">
        <f t="shared" si="54"/>
        <v>48</v>
      </c>
      <c r="G871" s="1">
        <v>54.41</v>
      </c>
      <c r="H871" s="22">
        <f t="shared" si="55"/>
        <v>2611.6799999999998</v>
      </c>
    </row>
    <row r="872" spans="1:8">
      <c r="A872" s="26">
        <v>42581</v>
      </c>
      <c r="B872" s="27" t="s">
        <v>913</v>
      </c>
      <c r="C872" s="28"/>
      <c r="D872" s="28">
        <v>42732</v>
      </c>
      <c r="E872" s="28">
        <v>42780</v>
      </c>
      <c r="F872" s="21">
        <f t="shared" si="54"/>
        <v>48</v>
      </c>
      <c r="G872" s="1">
        <v>106.51</v>
      </c>
      <c r="H872" s="22">
        <f t="shared" si="55"/>
        <v>5112.4800000000005</v>
      </c>
    </row>
    <row r="873" spans="1:8">
      <c r="A873" s="26">
        <v>42581</v>
      </c>
      <c r="B873" s="27" t="s">
        <v>914</v>
      </c>
      <c r="C873" s="28"/>
      <c r="D873" s="28">
        <v>42732</v>
      </c>
      <c r="E873" s="28">
        <v>42780</v>
      </c>
      <c r="F873" s="21">
        <f t="shared" si="54"/>
        <v>48</v>
      </c>
      <c r="G873" s="1">
        <v>10.49</v>
      </c>
      <c r="H873" s="22">
        <f t="shared" si="55"/>
        <v>503.52</v>
      </c>
    </row>
    <row r="874" spans="1:8">
      <c r="A874" s="26">
        <v>42613</v>
      </c>
      <c r="B874" s="27" t="s">
        <v>915</v>
      </c>
      <c r="C874" s="28"/>
      <c r="D874" s="28">
        <v>42732</v>
      </c>
      <c r="E874" s="28">
        <v>42780</v>
      </c>
      <c r="F874" s="21">
        <f t="shared" si="54"/>
        <v>48</v>
      </c>
      <c r="G874" s="1">
        <v>229.35</v>
      </c>
      <c r="H874" s="22">
        <f t="shared" si="55"/>
        <v>11008.8</v>
      </c>
    </row>
    <row r="875" spans="1:8">
      <c r="A875" s="26">
        <v>42613</v>
      </c>
      <c r="B875" s="27" t="s">
        <v>916</v>
      </c>
      <c r="C875" s="28"/>
      <c r="D875" s="28">
        <v>42732</v>
      </c>
      <c r="E875" s="28">
        <v>42780</v>
      </c>
      <c r="F875" s="21">
        <f t="shared" si="54"/>
        <v>48</v>
      </c>
      <c r="G875" s="1">
        <v>79.52</v>
      </c>
      <c r="H875" s="22">
        <f t="shared" si="55"/>
        <v>3816.96</v>
      </c>
    </row>
    <row r="876" spans="1:8">
      <c r="A876" s="26">
        <v>42643</v>
      </c>
      <c r="B876" s="27" t="s">
        <v>917</v>
      </c>
      <c r="C876" s="28"/>
      <c r="D876" s="28">
        <v>42735</v>
      </c>
      <c r="E876" s="28">
        <v>42780</v>
      </c>
      <c r="F876" s="21">
        <f t="shared" si="54"/>
        <v>45</v>
      </c>
      <c r="G876" s="1">
        <v>392.69</v>
      </c>
      <c r="H876" s="22">
        <f t="shared" si="55"/>
        <v>17671.05</v>
      </c>
    </row>
    <row r="877" spans="1:8">
      <c r="A877" s="26">
        <v>42643</v>
      </c>
      <c r="B877" s="27" t="s">
        <v>918</v>
      </c>
      <c r="C877" s="28"/>
      <c r="D877" s="28">
        <v>42735</v>
      </c>
      <c r="E877" s="28">
        <v>42780</v>
      </c>
      <c r="F877" s="21">
        <f t="shared" si="54"/>
        <v>45</v>
      </c>
      <c r="G877" s="1">
        <v>155.56</v>
      </c>
      <c r="H877" s="22">
        <f t="shared" si="55"/>
        <v>7000.2</v>
      </c>
    </row>
    <row r="878" spans="1:8">
      <c r="A878" s="26">
        <v>42674</v>
      </c>
      <c r="B878" s="27" t="s">
        <v>919</v>
      </c>
      <c r="C878" s="28"/>
      <c r="D878" s="28">
        <v>42735</v>
      </c>
      <c r="E878" s="28">
        <v>42780</v>
      </c>
      <c r="F878" s="21">
        <f t="shared" si="54"/>
        <v>45</v>
      </c>
      <c r="G878" s="1">
        <v>143.15</v>
      </c>
      <c r="H878" s="22">
        <f t="shared" si="55"/>
        <v>6441.75</v>
      </c>
    </row>
    <row r="879" spans="1:8">
      <c r="A879" s="26">
        <v>42674</v>
      </c>
      <c r="B879" s="27" t="s">
        <v>920</v>
      </c>
      <c r="C879" s="28"/>
      <c r="D879" s="28">
        <v>42736</v>
      </c>
      <c r="E879" s="28">
        <v>42780</v>
      </c>
      <c r="F879" s="21">
        <f t="shared" si="54"/>
        <v>44</v>
      </c>
      <c r="G879" s="1">
        <v>482.56</v>
      </c>
      <c r="H879" s="22">
        <f t="shared" si="55"/>
        <v>21232.639999999999</v>
      </c>
    </row>
    <row r="880" spans="1:8">
      <c r="A880" s="26">
        <v>42704</v>
      </c>
      <c r="B880" s="27" t="s">
        <v>921</v>
      </c>
      <c r="C880" s="28"/>
      <c r="D880" s="28">
        <v>42766</v>
      </c>
      <c r="E880" s="28">
        <v>42780</v>
      </c>
      <c r="F880" s="21">
        <f t="shared" si="54"/>
        <v>14</v>
      </c>
      <c r="G880" s="1">
        <v>44.29</v>
      </c>
      <c r="H880" s="22">
        <f t="shared" si="55"/>
        <v>620.05999999999995</v>
      </c>
    </row>
    <row r="881" spans="1:8">
      <c r="A881" s="26">
        <v>42735</v>
      </c>
      <c r="B881" s="27" t="s">
        <v>922</v>
      </c>
      <c r="C881" s="28"/>
      <c r="D881" s="28">
        <v>42796</v>
      </c>
      <c r="E881" s="28">
        <v>42818</v>
      </c>
      <c r="F881" s="21">
        <f t="shared" si="54"/>
        <v>22</v>
      </c>
      <c r="G881" s="1">
        <v>171.47</v>
      </c>
      <c r="H881" s="22">
        <f t="shared" si="55"/>
        <v>3772.34</v>
      </c>
    </row>
    <row r="882" spans="1:8">
      <c r="A882" s="26">
        <v>42766</v>
      </c>
      <c r="B882" s="27" t="s">
        <v>923</v>
      </c>
      <c r="C882" s="28"/>
      <c r="D882" s="28">
        <v>42825</v>
      </c>
      <c r="E882" s="28">
        <v>42818</v>
      </c>
      <c r="F882" s="21">
        <f t="shared" si="54"/>
        <v>-7</v>
      </c>
      <c r="G882" s="1">
        <v>13.35</v>
      </c>
      <c r="H882" s="22">
        <f t="shared" si="55"/>
        <v>-93.45</v>
      </c>
    </row>
    <row r="883" spans="1:8">
      <c r="A883" s="26">
        <v>42766</v>
      </c>
      <c r="B883" s="27" t="s">
        <v>924</v>
      </c>
      <c r="C883" s="28"/>
      <c r="D883" s="28">
        <v>42825</v>
      </c>
      <c r="E883" s="28">
        <v>42802</v>
      </c>
      <c r="F883" s="21">
        <f t="shared" si="54"/>
        <v>-23</v>
      </c>
      <c r="G883" s="1">
        <v>42.68</v>
      </c>
      <c r="H883" s="22">
        <f t="shared" si="55"/>
        <v>-981.64</v>
      </c>
    </row>
    <row r="884" spans="1:8">
      <c r="A884" s="26">
        <v>42766</v>
      </c>
      <c r="B884" s="27" t="s">
        <v>925</v>
      </c>
      <c r="C884" s="28"/>
      <c r="D884" s="28">
        <v>42825</v>
      </c>
      <c r="E884" s="28">
        <v>42818</v>
      </c>
      <c r="F884" s="21">
        <f t="shared" si="54"/>
        <v>-7</v>
      </c>
      <c r="G884" s="1">
        <v>18.760000000000002</v>
      </c>
      <c r="H884" s="22">
        <f t="shared" si="55"/>
        <v>-131.32000000000002</v>
      </c>
    </row>
    <row r="885" spans="1:8">
      <c r="A885" s="24" t="s">
        <v>413</v>
      </c>
      <c r="B885" s="24"/>
      <c r="C885" s="25"/>
      <c r="D885" s="24"/>
      <c r="E885" s="25"/>
      <c r="F885" s="25"/>
      <c r="G885" s="25"/>
      <c r="H885" s="25"/>
    </row>
    <row r="886" spans="1:8">
      <c r="A886" s="26">
        <v>42704</v>
      </c>
      <c r="B886" s="46">
        <v>1724</v>
      </c>
      <c r="C886" s="28"/>
      <c r="D886" s="28">
        <v>42735</v>
      </c>
      <c r="E886" s="28">
        <v>42776</v>
      </c>
      <c r="F886" s="21">
        <f t="shared" si="54"/>
        <v>41</v>
      </c>
      <c r="G886" s="1">
        <v>810.92</v>
      </c>
      <c r="H886" s="22">
        <f t="shared" si="55"/>
        <v>33247.72</v>
      </c>
    </row>
    <row r="887" spans="1:8">
      <c r="A887" s="24" t="s">
        <v>926</v>
      </c>
      <c r="B887" s="24"/>
      <c r="C887" s="25"/>
      <c r="D887" s="24"/>
      <c r="E887" s="25"/>
      <c r="F887" s="25"/>
      <c r="G887" s="25"/>
      <c r="H887" s="25"/>
    </row>
    <row r="888" spans="1:8">
      <c r="A888" s="26">
        <v>42570</v>
      </c>
      <c r="B888" s="27" t="s">
        <v>927</v>
      </c>
      <c r="C888" s="28"/>
      <c r="D888" s="26">
        <v>42765</v>
      </c>
      <c r="E888" s="28">
        <v>42780</v>
      </c>
      <c r="F888" s="21">
        <f t="shared" si="54"/>
        <v>15</v>
      </c>
      <c r="G888" s="30">
        <v>1351.24</v>
      </c>
      <c r="H888" s="22">
        <f t="shared" si="55"/>
        <v>20268.599999999999</v>
      </c>
    </row>
    <row r="889" spans="1:8">
      <c r="A889" s="24" t="s">
        <v>928</v>
      </c>
      <c r="B889" s="24"/>
      <c r="C889" s="25"/>
      <c r="D889" s="24"/>
      <c r="E889" s="25"/>
      <c r="F889" s="25"/>
      <c r="G889" s="25"/>
      <c r="H889" s="25"/>
    </row>
    <row r="890" spans="1:8">
      <c r="A890" s="26">
        <v>42681</v>
      </c>
      <c r="B890" s="27" t="s">
        <v>929</v>
      </c>
      <c r="C890" s="28"/>
      <c r="D890" s="28">
        <v>42712</v>
      </c>
      <c r="E890" s="28">
        <v>42789</v>
      </c>
      <c r="F890" s="21">
        <f t="shared" ref="F890:F910" si="56">E890-D890</f>
        <v>77</v>
      </c>
      <c r="G890" s="1">
        <v>597.79999999999995</v>
      </c>
      <c r="H890" s="22">
        <f t="shared" ref="H890:H910" si="57">G890*F890</f>
        <v>46030.6</v>
      </c>
    </row>
    <row r="891" spans="1:8">
      <c r="A891" s="26">
        <v>42681</v>
      </c>
      <c r="B891" s="27" t="s">
        <v>930</v>
      </c>
      <c r="C891" s="28"/>
      <c r="D891" s="28">
        <v>42712</v>
      </c>
      <c r="E891" s="28">
        <v>42789</v>
      </c>
      <c r="F891" s="21">
        <f t="shared" si="56"/>
        <v>77</v>
      </c>
      <c r="G891" s="1">
        <v>244</v>
      </c>
      <c r="H891" s="22">
        <f t="shared" si="57"/>
        <v>18788</v>
      </c>
    </row>
    <row r="892" spans="1:8">
      <c r="A892" s="26">
        <v>42734</v>
      </c>
      <c r="B892" s="27" t="s">
        <v>673</v>
      </c>
      <c r="C892" s="28"/>
      <c r="D892" s="28">
        <v>42789</v>
      </c>
      <c r="E892" s="28">
        <v>42788</v>
      </c>
      <c r="F892" s="21">
        <f t="shared" si="56"/>
        <v>-1</v>
      </c>
      <c r="G892" s="1">
        <v>915</v>
      </c>
      <c r="H892" s="22">
        <f t="shared" si="57"/>
        <v>-915</v>
      </c>
    </row>
    <row r="893" spans="1:8">
      <c r="A893" s="24" t="s">
        <v>426</v>
      </c>
      <c r="B893" s="24"/>
      <c r="C893" s="25"/>
      <c r="D893" s="24"/>
      <c r="E893" s="25"/>
      <c r="F893" s="25"/>
      <c r="G893" s="25"/>
      <c r="H893" s="25"/>
    </row>
    <row r="894" spans="1:8">
      <c r="A894" s="26">
        <v>42735</v>
      </c>
      <c r="B894" s="27" t="s">
        <v>931</v>
      </c>
      <c r="C894" s="28"/>
      <c r="D894" s="28">
        <v>42777</v>
      </c>
      <c r="E894" s="28">
        <v>42775</v>
      </c>
      <c r="F894" s="21">
        <f t="shared" si="56"/>
        <v>-2</v>
      </c>
      <c r="G894" s="1">
        <v>897.01</v>
      </c>
      <c r="H894" s="22">
        <f t="shared" si="57"/>
        <v>-1794.02</v>
      </c>
    </row>
    <row r="895" spans="1:8">
      <c r="A895" s="26">
        <v>42766</v>
      </c>
      <c r="B895" s="27" t="s">
        <v>932</v>
      </c>
      <c r="C895" s="28"/>
      <c r="D895" s="28">
        <v>42806</v>
      </c>
      <c r="E895" s="28">
        <v>42802</v>
      </c>
      <c r="F895" s="21">
        <f t="shared" si="56"/>
        <v>-4</v>
      </c>
      <c r="G895" s="1">
        <v>983.12</v>
      </c>
      <c r="H895" s="22">
        <f t="shared" si="57"/>
        <v>-3932.48</v>
      </c>
    </row>
    <row r="896" spans="1:8">
      <c r="A896" s="24" t="s">
        <v>933</v>
      </c>
      <c r="B896" s="24"/>
      <c r="C896" s="25"/>
      <c r="D896" s="24"/>
      <c r="E896" s="25"/>
      <c r="F896" s="25"/>
      <c r="G896" s="25"/>
      <c r="H896" s="25"/>
    </row>
    <row r="897" spans="1:8">
      <c r="A897" s="26">
        <v>42531</v>
      </c>
      <c r="B897" s="27" t="s">
        <v>934</v>
      </c>
      <c r="C897" s="28"/>
      <c r="D897" s="28">
        <v>42745</v>
      </c>
      <c r="E897" s="28">
        <v>42779</v>
      </c>
      <c r="F897" s="21">
        <f t="shared" si="56"/>
        <v>34</v>
      </c>
      <c r="G897" s="1">
        <v>274345.46999999997</v>
      </c>
      <c r="H897" s="22">
        <f t="shared" si="57"/>
        <v>9327745.9799999986</v>
      </c>
    </row>
    <row r="898" spans="1:8">
      <c r="A898" s="26">
        <v>42747</v>
      </c>
      <c r="B898" s="27" t="s">
        <v>340</v>
      </c>
      <c r="C898" s="28"/>
      <c r="D898" s="28">
        <v>42836</v>
      </c>
      <c r="E898" s="28">
        <v>42814</v>
      </c>
      <c r="F898" s="21">
        <f t="shared" si="56"/>
        <v>-22</v>
      </c>
      <c r="G898" s="1">
        <v>371273.23</v>
      </c>
      <c r="H898" s="22">
        <f t="shared" si="57"/>
        <v>-8168011.0599999996</v>
      </c>
    </row>
    <row r="899" spans="1:8">
      <c r="A899" s="24" t="s">
        <v>935</v>
      </c>
      <c r="B899" s="24"/>
      <c r="C899" s="25"/>
      <c r="D899" s="24"/>
      <c r="E899" s="25"/>
      <c r="F899" s="25"/>
      <c r="G899" s="25"/>
      <c r="H899" s="25"/>
    </row>
    <row r="900" spans="1:8">
      <c r="A900" s="26">
        <v>42704</v>
      </c>
      <c r="B900" s="27" t="s">
        <v>820</v>
      </c>
      <c r="C900" s="28"/>
      <c r="D900" s="26">
        <v>42793</v>
      </c>
      <c r="E900" s="28">
        <v>42775</v>
      </c>
      <c r="F900" s="21">
        <f t="shared" si="56"/>
        <v>-18</v>
      </c>
      <c r="G900" s="30">
        <v>1198.6500000000001</v>
      </c>
      <c r="H900" s="22">
        <f t="shared" si="57"/>
        <v>-21575.7</v>
      </c>
    </row>
    <row r="901" spans="1:8">
      <c r="A901" s="24" t="s">
        <v>432</v>
      </c>
      <c r="B901" s="24"/>
      <c r="C901" s="25"/>
      <c r="D901" s="24"/>
      <c r="E901" s="25"/>
      <c r="F901" s="25"/>
      <c r="G901" s="25"/>
      <c r="H901" s="25"/>
    </row>
    <row r="902" spans="1:8">
      <c r="A902" s="26">
        <v>42691</v>
      </c>
      <c r="B902" s="32">
        <v>75</v>
      </c>
      <c r="C902" s="28"/>
      <c r="D902" s="28">
        <v>42783</v>
      </c>
      <c r="E902" s="28">
        <v>42783</v>
      </c>
      <c r="F902" s="21">
        <f t="shared" si="56"/>
        <v>0</v>
      </c>
      <c r="G902" s="1">
        <v>444.08</v>
      </c>
      <c r="H902" s="22">
        <f t="shared" si="57"/>
        <v>0</v>
      </c>
    </row>
    <row r="903" spans="1:8">
      <c r="A903" s="26">
        <v>42691</v>
      </c>
      <c r="B903" s="32">
        <v>76</v>
      </c>
      <c r="C903" s="28"/>
      <c r="D903" s="28">
        <v>42783</v>
      </c>
      <c r="E903" s="28">
        <v>42782</v>
      </c>
      <c r="F903" s="21">
        <f t="shared" si="56"/>
        <v>-1</v>
      </c>
      <c r="G903" s="1">
        <v>6134.65</v>
      </c>
      <c r="H903" s="22">
        <f t="shared" si="57"/>
        <v>-6134.65</v>
      </c>
    </row>
    <row r="904" spans="1:8">
      <c r="A904" s="26">
        <v>42734</v>
      </c>
      <c r="B904" s="32">
        <v>82</v>
      </c>
      <c r="C904" s="28"/>
      <c r="D904" s="28">
        <v>42823</v>
      </c>
      <c r="E904" s="28">
        <v>42804</v>
      </c>
      <c r="F904" s="21">
        <f t="shared" si="56"/>
        <v>-19</v>
      </c>
      <c r="G904" s="1">
        <v>50625.120000000003</v>
      </c>
      <c r="H904" s="22">
        <f t="shared" si="57"/>
        <v>-961877.28</v>
      </c>
    </row>
    <row r="905" spans="1:8">
      <c r="A905" s="24" t="s">
        <v>936</v>
      </c>
      <c r="B905" s="24"/>
      <c r="C905" s="25"/>
      <c r="D905" s="24"/>
      <c r="E905" s="25"/>
      <c r="F905" s="25"/>
      <c r="G905" s="25"/>
      <c r="H905" s="25"/>
    </row>
    <row r="906" spans="1:8">
      <c r="A906" s="26">
        <v>42808</v>
      </c>
      <c r="B906" s="32">
        <v>100003</v>
      </c>
      <c r="C906" s="28"/>
      <c r="D906" s="28">
        <v>42838</v>
      </c>
      <c r="E906" s="28">
        <v>42825</v>
      </c>
      <c r="F906" s="21">
        <f t="shared" si="56"/>
        <v>-13</v>
      </c>
      <c r="G906" s="1">
        <v>1400</v>
      </c>
      <c r="H906" s="22">
        <f t="shared" si="57"/>
        <v>-18200</v>
      </c>
    </row>
    <row r="907" spans="1:8">
      <c r="A907" s="26">
        <v>42808</v>
      </c>
      <c r="B907" s="32">
        <v>100004</v>
      </c>
      <c r="C907" s="28"/>
      <c r="D907" s="28">
        <v>42838</v>
      </c>
      <c r="E907" s="28">
        <v>42825</v>
      </c>
      <c r="F907" s="21">
        <f t="shared" si="56"/>
        <v>-13</v>
      </c>
      <c r="G907" s="1">
        <v>1250</v>
      </c>
      <c r="H907" s="22">
        <f t="shared" si="57"/>
        <v>-16250</v>
      </c>
    </row>
    <row r="908" spans="1:8">
      <c r="A908" s="26">
        <v>42766</v>
      </c>
      <c r="B908" s="27" t="s">
        <v>937</v>
      </c>
      <c r="C908" s="28"/>
      <c r="D908" s="28">
        <v>42798</v>
      </c>
      <c r="E908" s="28">
        <v>42802</v>
      </c>
      <c r="F908" s="21">
        <f t="shared" si="56"/>
        <v>4</v>
      </c>
      <c r="G908" s="1">
        <v>204.3</v>
      </c>
      <c r="H908" s="22">
        <f t="shared" si="57"/>
        <v>817.2</v>
      </c>
    </row>
    <row r="909" spans="1:8">
      <c r="A909" s="26">
        <v>42766</v>
      </c>
      <c r="B909" s="27" t="s">
        <v>938</v>
      </c>
      <c r="C909" s="28"/>
      <c r="D909" s="28">
        <v>42798</v>
      </c>
      <c r="E909" s="28">
        <v>42802</v>
      </c>
      <c r="F909" s="21">
        <f t="shared" si="56"/>
        <v>4</v>
      </c>
      <c r="G909" s="1">
        <v>805.2</v>
      </c>
      <c r="H909" s="22">
        <f t="shared" si="57"/>
        <v>3220.8</v>
      </c>
    </row>
    <row r="910" spans="1:8">
      <c r="A910" s="26">
        <v>42766</v>
      </c>
      <c r="B910" s="27" t="s">
        <v>939</v>
      </c>
      <c r="C910" s="28"/>
      <c r="D910" s="28">
        <v>42798</v>
      </c>
      <c r="E910" s="28">
        <v>42802</v>
      </c>
      <c r="F910" s="21">
        <f t="shared" si="56"/>
        <v>4</v>
      </c>
      <c r="G910" s="1">
        <v>646.6</v>
      </c>
      <c r="H910" s="22">
        <f t="shared" si="57"/>
        <v>2586.4</v>
      </c>
    </row>
    <row r="911" spans="1:8">
      <c r="A911" s="24" t="s">
        <v>940</v>
      </c>
      <c r="B911" s="24"/>
      <c r="C911" s="25"/>
      <c r="D911" s="24"/>
      <c r="E911" s="25"/>
      <c r="F911" s="25"/>
      <c r="G911" s="25"/>
      <c r="H911" s="25"/>
    </row>
    <row r="912" spans="1:8">
      <c r="A912" s="26">
        <v>42735</v>
      </c>
      <c r="B912" s="32">
        <v>10009</v>
      </c>
      <c r="C912" s="28"/>
      <c r="D912" s="26">
        <v>42784</v>
      </c>
      <c r="E912" s="28">
        <v>42780</v>
      </c>
      <c r="F912" s="21">
        <f t="shared" ref="F912:F963" si="58">E912-D912</f>
        <v>-4</v>
      </c>
      <c r="G912" s="30">
        <v>610</v>
      </c>
      <c r="H912" s="22">
        <f t="shared" ref="H912:H963" si="59">G912*F912</f>
        <v>-2440</v>
      </c>
    </row>
    <row r="913" spans="1:8">
      <c r="A913" s="24" t="s">
        <v>442</v>
      </c>
      <c r="B913" s="24"/>
      <c r="C913" s="25"/>
      <c r="D913" s="24"/>
      <c r="E913" s="25"/>
      <c r="F913" s="25"/>
      <c r="G913" s="25"/>
      <c r="H913" s="25"/>
    </row>
    <row r="914" spans="1:8">
      <c r="A914" s="26">
        <v>42040</v>
      </c>
      <c r="B914" s="27" t="s">
        <v>941</v>
      </c>
      <c r="C914" s="28"/>
      <c r="D914" s="28">
        <v>42853</v>
      </c>
      <c r="E914" s="28">
        <v>42824</v>
      </c>
      <c r="F914" s="21">
        <f t="shared" si="58"/>
        <v>-29</v>
      </c>
      <c r="G914" s="1">
        <v>188</v>
      </c>
      <c r="H914" s="22">
        <f t="shared" si="59"/>
        <v>-5452</v>
      </c>
    </row>
    <row r="915" spans="1:8">
      <c r="A915" s="26">
        <v>42040</v>
      </c>
      <c r="B915" s="27" t="s">
        <v>942</v>
      </c>
      <c r="C915" s="28"/>
      <c r="D915" s="28">
        <v>42853</v>
      </c>
      <c r="E915" s="28">
        <v>42824</v>
      </c>
      <c r="F915" s="21">
        <f t="shared" si="58"/>
        <v>-29</v>
      </c>
      <c r="G915" s="1">
        <v>45.5</v>
      </c>
      <c r="H915" s="22">
        <f t="shared" si="59"/>
        <v>-1319.5</v>
      </c>
    </row>
    <row r="916" spans="1:8">
      <c r="A916" s="26">
        <v>42040</v>
      </c>
      <c r="B916" s="27" t="s">
        <v>943</v>
      </c>
      <c r="C916" s="28"/>
      <c r="D916" s="28">
        <v>42853</v>
      </c>
      <c r="E916" s="28">
        <v>42824</v>
      </c>
      <c r="F916" s="21">
        <f t="shared" si="58"/>
        <v>-29</v>
      </c>
      <c r="G916" s="1">
        <v>105</v>
      </c>
      <c r="H916" s="22">
        <f t="shared" si="59"/>
        <v>-3045</v>
      </c>
    </row>
    <row r="917" spans="1:8">
      <c r="A917" s="26">
        <v>42040</v>
      </c>
      <c r="B917" s="27" t="s">
        <v>944</v>
      </c>
      <c r="C917" s="28"/>
      <c r="D917" s="28">
        <v>42853</v>
      </c>
      <c r="E917" s="28">
        <v>42824</v>
      </c>
      <c r="F917" s="21">
        <f t="shared" si="58"/>
        <v>-29</v>
      </c>
      <c r="G917" s="1">
        <v>38.5</v>
      </c>
      <c r="H917" s="22">
        <f t="shared" si="59"/>
        <v>-1116.5</v>
      </c>
    </row>
    <row r="918" spans="1:8">
      <c r="A918" s="26">
        <v>42040</v>
      </c>
      <c r="B918" s="27" t="s">
        <v>945</v>
      </c>
      <c r="C918" s="28"/>
      <c r="D918" s="28">
        <v>42853</v>
      </c>
      <c r="E918" s="28">
        <v>42824</v>
      </c>
      <c r="F918" s="21">
        <f t="shared" si="58"/>
        <v>-29</v>
      </c>
      <c r="G918" s="1">
        <v>72</v>
      </c>
      <c r="H918" s="22">
        <f t="shared" si="59"/>
        <v>-2088</v>
      </c>
    </row>
    <row r="919" spans="1:8">
      <c r="A919" s="26">
        <v>42040</v>
      </c>
      <c r="B919" s="27" t="s">
        <v>946</v>
      </c>
      <c r="C919" s="28"/>
      <c r="D919" s="28">
        <v>42853</v>
      </c>
      <c r="E919" s="28">
        <v>42824</v>
      </c>
      <c r="F919" s="21">
        <f t="shared" si="58"/>
        <v>-29</v>
      </c>
      <c r="G919" s="1">
        <v>24.5</v>
      </c>
      <c r="H919" s="22">
        <f t="shared" si="59"/>
        <v>-710.5</v>
      </c>
    </row>
    <row r="920" spans="1:8">
      <c r="A920" s="26">
        <v>42040</v>
      </c>
      <c r="B920" s="27" t="s">
        <v>947</v>
      </c>
      <c r="C920" s="28"/>
      <c r="D920" s="28">
        <v>42853</v>
      </c>
      <c r="E920" s="28">
        <v>42824</v>
      </c>
      <c r="F920" s="21">
        <f t="shared" si="58"/>
        <v>-29</v>
      </c>
      <c r="G920" s="1">
        <v>184</v>
      </c>
      <c r="H920" s="22">
        <f t="shared" si="59"/>
        <v>-5336</v>
      </c>
    </row>
    <row r="921" spans="1:8">
      <c r="A921" s="26">
        <v>42040</v>
      </c>
      <c r="B921" s="27" t="s">
        <v>948</v>
      </c>
      <c r="C921" s="28"/>
      <c r="D921" s="28">
        <v>42854</v>
      </c>
      <c r="E921" s="28">
        <v>42824</v>
      </c>
      <c r="F921" s="21">
        <f t="shared" si="58"/>
        <v>-30</v>
      </c>
      <c r="G921" s="1">
        <v>197</v>
      </c>
      <c r="H921" s="22">
        <f t="shared" si="59"/>
        <v>-5910</v>
      </c>
    </row>
    <row r="922" spans="1:8">
      <c r="A922" s="26">
        <v>42040</v>
      </c>
      <c r="B922" s="27" t="s">
        <v>949</v>
      </c>
      <c r="C922" s="28"/>
      <c r="D922" s="28">
        <v>42853</v>
      </c>
      <c r="E922" s="28">
        <v>42824</v>
      </c>
      <c r="F922" s="21">
        <f t="shared" si="58"/>
        <v>-29</v>
      </c>
      <c r="G922" s="1">
        <v>76.5</v>
      </c>
      <c r="H922" s="22">
        <f t="shared" si="59"/>
        <v>-2218.5</v>
      </c>
    </row>
    <row r="923" spans="1:8">
      <c r="A923" s="26">
        <v>42101</v>
      </c>
      <c r="B923" s="27" t="s">
        <v>950</v>
      </c>
      <c r="C923" s="28"/>
      <c r="D923" s="28">
        <v>42854</v>
      </c>
      <c r="E923" s="28">
        <v>42824</v>
      </c>
      <c r="F923" s="21">
        <f t="shared" si="58"/>
        <v>-30</v>
      </c>
      <c r="G923" s="1">
        <v>5020</v>
      </c>
      <c r="H923" s="22">
        <f t="shared" si="59"/>
        <v>-150600</v>
      </c>
    </row>
    <row r="924" spans="1:8">
      <c r="A924" s="26">
        <v>42101</v>
      </c>
      <c r="B924" s="27" t="s">
        <v>951</v>
      </c>
      <c r="C924" s="28"/>
      <c r="D924" s="28">
        <v>42853</v>
      </c>
      <c r="E924" s="28">
        <v>42824</v>
      </c>
      <c r="F924" s="21">
        <f t="shared" si="58"/>
        <v>-29</v>
      </c>
      <c r="G924" s="1">
        <v>101.5</v>
      </c>
      <c r="H924" s="22">
        <f t="shared" si="59"/>
        <v>-2943.5</v>
      </c>
    </row>
    <row r="925" spans="1:8">
      <c r="A925" s="26">
        <v>42101</v>
      </c>
      <c r="B925" s="27" t="s">
        <v>952</v>
      </c>
      <c r="C925" s="28"/>
      <c r="D925" s="28">
        <v>42853</v>
      </c>
      <c r="E925" s="28">
        <v>42824</v>
      </c>
      <c r="F925" s="21">
        <f t="shared" si="58"/>
        <v>-29</v>
      </c>
      <c r="G925" s="1">
        <v>125</v>
      </c>
      <c r="H925" s="22">
        <f t="shared" si="59"/>
        <v>-3625</v>
      </c>
    </row>
    <row r="926" spans="1:8">
      <c r="A926" s="26">
        <v>42101</v>
      </c>
      <c r="B926" s="27" t="s">
        <v>953</v>
      </c>
      <c r="C926" s="28"/>
      <c r="D926" s="28">
        <v>42853</v>
      </c>
      <c r="E926" s="28">
        <v>42824</v>
      </c>
      <c r="F926" s="21">
        <f t="shared" si="58"/>
        <v>-29</v>
      </c>
      <c r="G926" s="1">
        <v>57.5</v>
      </c>
      <c r="H926" s="22">
        <f t="shared" si="59"/>
        <v>-1667.5</v>
      </c>
    </row>
    <row r="927" spans="1:8">
      <c r="A927" s="26">
        <v>42101</v>
      </c>
      <c r="B927" s="27" t="s">
        <v>954</v>
      </c>
      <c r="C927" s="28"/>
      <c r="D927" s="28">
        <v>42853</v>
      </c>
      <c r="E927" s="28">
        <v>42824</v>
      </c>
      <c r="F927" s="21">
        <f t="shared" si="58"/>
        <v>-29</v>
      </c>
      <c r="G927" s="1">
        <v>36.5</v>
      </c>
      <c r="H927" s="22">
        <f t="shared" si="59"/>
        <v>-1058.5</v>
      </c>
    </row>
    <row r="928" spans="1:8">
      <c r="A928" s="26">
        <v>42101</v>
      </c>
      <c r="B928" s="27" t="s">
        <v>955</v>
      </c>
      <c r="C928" s="28"/>
      <c r="D928" s="28">
        <v>42853</v>
      </c>
      <c r="E928" s="28">
        <v>42824</v>
      </c>
      <c r="F928" s="21">
        <f t="shared" si="58"/>
        <v>-29</v>
      </c>
      <c r="G928" s="1">
        <v>241.5</v>
      </c>
      <c r="H928" s="22">
        <f t="shared" si="59"/>
        <v>-7003.5</v>
      </c>
    </row>
    <row r="929" spans="1:8">
      <c r="A929" s="26">
        <v>42101</v>
      </c>
      <c r="B929" s="27" t="s">
        <v>956</v>
      </c>
      <c r="C929" s="28"/>
      <c r="D929" s="28">
        <v>42853</v>
      </c>
      <c r="E929" s="28">
        <v>42824</v>
      </c>
      <c r="F929" s="21">
        <f t="shared" si="58"/>
        <v>-29</v>
      </c>
      <c r="G929" s="1">
        <v>85</v>
      </c>
      <c r="H929" s="22">
        <f t="shared" si="59"/>
        <v>-2465</v>
      </c>
    </row>
    <row r="930" spans="1:8">
      <c r="A930" s="26">
        <v>42101</v>
      </c>
      <c r="B930" s="27" t="s">
        <v>957</v>
      </c>
      <c r="C930" s="28"/>
      <c r="D930" s="28">
        <v>42853</v>
      </c>
      <c r="E930" s="28">
        <v>42824</v>
      </c>
      <c r="F930" s="21">
        <f t="shared" si="58"/>
        <v>-29</v>
      </c>
      <c r="G930" s="1">
        <v>108.5</v>
      </c>
      <c r="H930" s="22">
        <f t="shared" si="59"/>
        <v>-3146.5</v>
      </c>
    </row>
    <row r="931" spans="1:8">
      <c r="A931" s="26">
        <v>42101</v>
      </c>
      <c r="B931" s="27" t="s">
        <v>958</v>
      </c>
      <c r="C931" s="28"/>
      <c r="D931" s="28">
        <v>42853</v>
      </c>
      <c r="E931" s="28">
        <v>42824</v>
      </c>
      <c r="F931" s="21">
        <f t="shared" si="58"/>
        <v>-29</v>
      </c>
      <c r="G931" s="1">
        <v>36</v>
      </c>
      <c r="H931" s="22">
        <f t="shared" si="59"/>
        <v>-1044</v>
      </c>
    </row>
    <row r="932" spans="1:8">
      <c r="A932" s="26">
        <v>42101</v>
      </c>
      <c r="B932" s="27" t="s">
        <v>959</v>
      </c>
      <c r="C932" s="28"/>
      <c r="D932" s="28">
        <v>42853</v>
      </c>
      <c r="E932" s="28">
        <v>42824</v>
      </c>
      <c r="F932" s="21">
        <f t="shared" si="58"/>
        <v>-29</v>
      </c>
      <c r="G932" s="1">
        <v>218.5</v>
      </c>
      <c r="H932" s="22">
        <f t="shared" si="59"/>
        <v>-6336.5</v>
      </c>
    </row>
    <row r="933" spans="1:8">
      <c r="A933" s="26">
        <v>42115</v>
      </c>
      <c r="B933" s="32">
        <v>6820150420000378</v>
      </c>
      <c r="C933" s="28"/>
      <c r="D933" s="28">
        <v>42853</v>
      </c>
      <c r="E933" s="28">
        <v>42824</v>
      </c>
      <c r="F933" s="21">
        <f t="shared" si="58"/>
        <v>-29</v>
      </c>
      <c r="G933" s="1">
        <v>100</v>
      </c>
      <c r="H933" s="22">
        <f t="shared" si="59"/>
        <v>-2900</v>
      </c>
    </row>
    <row r="934" spans="1:8">
      <c r="A934" s="26">
        <v>42115</v>
      </c>
      <c r="B934" s="32">
        <v>6820150420000381</v>
      </c>
      <c r="C934" s="28"/>
      <c r="D934" s="28">
        <v>42853</v>
      </c>
      <c r="E934" s="28">
        <v>42824</v>
      </c>
      <c r="F934" s="21">
        <f t="shared" si="58"/>
        <v>-29</v>
      </c>
      <c r="G934" s="1">
        <v>136.5</v>
      </c>
      <c r="H934" s="22">
        <f t="shared" si="59"/>
        <v>-3958.5</v>
      </c>
    </row>
    <row r="935" spans="1:8">
      <c r="A935" s="26">
        <v>42115</v>
      </c>
      <c r="B935" s="32">
        <v>6820150420000383</v>
      </c>
      <c r="C935" s="28"/>
      <c r="D935" s="28">
        <v>42853</v>
      </c>
      <c r="E935" s="28">
        <v>42824</v>
      </c>
      <c r="F935" s="21">
        <f t="shared" si="58"/>
        <v>-29</v>
      </c>
      <c r="G935" s="1">
        <v>291</v>
      </c>
      <c r="H935" s="22">
        <f t="shared" si="59"/>
        <v>-8439</v>
      </c>
    </row>
    <row r="936" spans="1:8">
      <c r="A936" s="26">
        <v>42160</v>
      </c>
      <c r="B936" s="32">
        <v>4220715800022396</v>
      </c>
      <c r="C936" s="28"/>
      <c r="D936" s="28">
        <v>42853</v>
      </c>
      <c r="E936" s="28">
        <v>42824</v>
      </c>
      <c r="F936" s="21">
        <f t="shared" si="58"/>
        <v>-29</v>
      </c>
      <c r="G936" s="1">
        <v>1519</v>
      </c>
      <c r="H936" s="22">
        <f t="shared" si="59"/>
        <v>-44051</v>
      </c>
    </row>
    <row r="937" spans="1:8">
      <c r="A937" s="26">
        <v>42160</v>
      </c>
      <c r="B937" s="32">
        <v>4220715800022513</v>
      </c>
      <c r="C937" s="28"/>
      <c r="D937" s="28">
        <v>42853</v>
      </c>
      <c r="E937" s="28">
        <v>42824</v>
      </c>
      <c r="F937" s="21">
        <f t="shared" si="58"/>
        <v>-29</v>
      </c>
      <c r="G937" s="1">
        <v>4685.5</v>
      </c>
      <c r="H937" s="22">
        <f t="shared" si="59"/>
        <v>-135879.5</v>
      </c>
    </row>
    <row r="938" spans="1:8">
      <c r="A938" s="26">
        <v>42160</v>
      </c>
      <c r="B938" s="27" t="s">
        <v>960</v>
      </c>
      <c r="C938" s="28"/>
      <c r="D938" s="28">
        <v>42853</v>
      </c>
      <c r="E938" s="28">
        <v>42824</v>
      </c>
      <c r="F938" s="21">
        <f t="shared" si="58"/>
        <v>-29</v>
      </c>
      <c r="G938" s="1">
        <v>38.5</v>
      </c>
      <c r="H938" s="22">
        <f t="shared" si="59"/>
        <v>-1116.5</v>
      </c>
    </row>
    <row r="939" spans="1:8">
      <c r="A939" s="26">
        <v>42160</v>
      </c>
      <c r="B939" s="27" t="s">
        <v>961</v>
      </c>
      <c r="C939" s="28"/>
      <c r="D939" s="28">
        <v>42853</v>
      </c>
      <c r="E939" s="28">
        <v>42824</v>
      </c>
      <c r="F939" s="21">
        <f t="shared" si="58"/>
        <v>-29</v>
      </c>
      <c r="G939" s="1">
        <v>60</v>
      </c>
      <c r="H939" s="22">
        <f t="shared" si="59"/>
        <v>-1740</v>
      </c>
    </row>
    <row r="940" spans="1:8">
      <c r="A940" s="26">
        <v>42160</v>
      </c>
      <c r="B940" s="27" t="s">
        <v>962</v>
      </c>
      <c r="C940" s="28"/>
      <c r="D940" s="28">
        <v>42853</v>
      </c>
      <c r="E940" s="28">
        <v>42824</v>
      </c>
      <c r="F940" s="21">
        <f t="shared" si="58"/>
        <v>-29</v>
      </c>
      <c r="G940" s="1">
        <v>24</v>
      </c>
      <c r="H940" s="22">
        <f t="shared" si="59"/>
        <v>-696</v>
      </c>
    </row>
    <row r="941" spans="1:8">
      <c r="A941" s="26">
        <v>42160</v>
      </c>
      <c r="B941" s="27" t="s">
        <v>963</v>
      </c>
      <c r="C941" s="28"/>
      <c r="D941" s="28">
        <v>42853</v>
      </c>
      <c r="E941" s="28">
        <v>42824</v>
      </c>
      <c r="F941" s="21">
        <f t="shared" si="58"/>
        <v>-29</v>
      </c>
      <c r="G941" s="1">
        <v>36</v>
      </c>
      <c r="H941" s="22">
        <f t="shared" si="59"/>
        <v>-1044</v>
      </c>
    </row>
    <row r="942" spans="1:8">
      <c r="A942" s="26">
        <v>42160</v>
      </c>
      <c r="B942" s="27" t="s">
        <v>964</v>
      </c>
      <c r="C942" s="28"/>
      <c r="D942" s="28">
        <v>42853</v>
      </c>
      <c r="E942" s="28">
        <v>42824</v>
      </c>
      <c r="F942" s="21">
        <f t="shared" si="58"/>
        <v>-29</v>
      </c>
      <c r="G942" s="1">
        <v>37.5</v>
      </c>
      <c r="H942" s="22">
        <f t="shared" si="59"/>
        <v>-1087.5</v>
      </c>
    </row>
    <row r="943" spans="1:8">
      <c r="A943" s="26">
        <v>42160</v>
      </c>
      <c r="B943" s="27" t="s">
        <v>965</v>
      </c>
      <c r="C943" s="28"/>
      <c r="D943" s="28">
        <v>42853</v>
      </c>
      <c r="E943" s="28">
        <v>42824</v>
      </c>
      <c r="F943" s="21">
        <f t="shared" si="58"/>
        <v>-29</v>
      </c>
      <c r="G943" s="1">
        <v>198</v>
      </c>
      <c r="H943" s="22">
        <f t="shared" si="59"/>
        <v>-5742</v>
      </c>
    </row>
    <row r="944" spans="1:8">
      <c r="A944" s="26">
        <v>42160</v>
      </c>
      <c r="B944" s="27" t="s">
        <v>966</v>
      </c>
      <c r="C944" s="28"/>
      <c r="D944" s="28">
        <v>42853</v>
      </c>
      <c r="E944" s="28">
        <v>42824</v>
      </c>
      <c r="F944" s="21">
        <f t="shared" si="58"/>
        <v>-29</v>
      </c>
      <c r="G944" s="1">
        <v>37.5</v>
      </c>
      <c r="H944" s="22">
        <f t="shared" si="59"/>
        <v>-1087.5</v>
      </c>
    </row>
    <row r="945" spans="1:8">
      <c r="A945" s="26">
        <v>42160</v>
      </c>
      <c r="B945" s="27" t="s">
        <v>967</v>
      </c>
      <c r="C945" s="28"/>
      <c r="D945" s="28">
        <v>42853</v>
      </c>
      <c r="E945" s="28">
        <v>42824</v>
      </c>
      <c r="F945" s="21">
        <f t="shared" si="58"/>
        <v>-29</v>
      </c>
      <c r="G945" s="1">
        <v>71.5</v>
      </c>
      <c r="H945" s="22">
        <f t="shared" si="59"/>
        <v>-2073.5</v>
      </c>
    </row>
    <row r="946" spans="1:8">
      <c r="A946" s="26">
        <v>42160</v>
      </c>
      <c r="B946" s="27" t="s">
        <v>968</v>
      </c>
      <c r="C946" s="28"/>
      <c r="D946" s="28">
        <v>42853</v>
      </c>
      <c r="E946" s="28">
        <v>42824</v>
      </c>
      <c r="F946" s="21">
        <f t="shared" si="58"/>
        <v>-29</v>
      </c>
      <c r="G946" s="1">
        <v>92</v>
      </c>
      <c r="H946" s="22">
        <f t="shared" si="59"/>
        <v>-2668</v>
      </c>
    </row>
    <row r="947" spans="1:8">
      <c r="A947" s="26">
        <v>42160</v>
      </c>
      <c r="B947" s="27" t="s">
        <v>969</v>
      </c>
      <c r="C947" s="28"/>
      <c r="D947" s="28">
        <v>42853</v>
      </c>
      <c r="E947" s="28">
        <v>42824</v>
      </c>
      <c r="F947" s="21">
        <f t="shared" si="58"/>
        <v>-29</v>
      </c>
      <c r="G947" s="1">
        <v>48.5</v>
      </c>
      <c r="H947" s="22">
        <f t="shared" si="59"/>
        <v>-1406.5</v>
      </c>
    </row>
    <row r="948" spans="1:8">
      <c r="A948" s="26">
        <v>42160</v>
      </c>
      <c r="B948" s="27" t="s">
        <v>970</v>
      </c>
      <c r="C948" s="28"/>
      <c r="D948" s="28">
        <v>42853</v>
      </c>
      <c r="E948" s="28">
        <v>42824</v>
      </c>
      <c r="F948" s="21">
        <f t="shared" si="58"/>
        <v>-29</v>
      </c>
      <c r="G948" s="1">
        <v>46</v>
      </c>
      <c r="H948" s="22">
        <f t="shared" si="59"/>
        <v>-1334</v>
      </c>
    </row>
    <row r="949" spans="1:8">
      <c r="A949" s="26">
        <v>42160</v>
      </c>
      <c r="B949" s="27" t="s">
        <v>971</v>
      </c>
      <c r="C949" s="28"/>
      <c r="D949" s="28">
        <v>42853</v>
      </c>
      <c r="E949" s="28">
        <v>42824</v>
      </c>
      <c r="F949" s="21">
        <f t="shared" si="58"/>
        <v>-29</v>
      </c>
      <c r="G949" s="1">
        <v>36</v>
      </c>
      <c r="H949" s="22">
        <f t="shared" si="59"/>
        <v>-1044</v>
      </c>
    </row>
    <row r="950" spans="1:8">
      <c r="A950" s="26">
        <v>42160</v>
      </c>
      <c r="B950" s="27" t="s">
        <v>972</v>
      </c>
      <c r="C950" s="28"/>
      <c r="D950" s="28">
        <v>42853</v>
      </c>
      <c r="E950" s="28">
        <v>42824</v>
      </c>
      <c r="F950" s="21">
        <f t="shared" si="58"/>
        <v>-29</v>
      </c>
      <c r="G950" s="1">
        <v>126.5</v>
      </c>
      <c r="H950" s="22">
        <f t="shared" si="59"/>
        <v>-3668.5</v>
      </c>
    </row>
    <row r="951" spans="1:8">
      <c r="A951" s="26">
        <v>42160</v>
      </c>
      <c r="B951" s="27" t="s">
        <v>973</v>
      </c>
      <c r="C951" s="28"/>
      <c r="D951" s="28">
        <v>42853</v>
      </c>
      <c r="E951" s="28">
        <v>42824</v>
      </c>
      <c r="F951" s="21">
        <f t="shared" si="58"/>
        <v>-29</v>
      </c>
      <c r="G951" s="1">
        <v>71</v>
      </c>
      <c r="H951" s="22">
        <f t="shared" si="59"/>
        <v>-2059</v>
      </c>
    </row>
    <row r="952" spans="1:8">
      <c r="A952" s="26">
        <v>42160</v>
      </c>
      <c r="B952" s="27" t="s">
        <v>974</v>
      </c>
      <c r="C952" s="28"/>
      <c r="D952" s="28">
        <v>42853</v>
      </c>
      <c r="E952" s="28">
        <v>42824</v>
      </c>
      <c r="F952" s="21">
        <f t="shared" si="58"/>
        <v>-29</v>
      </c>
      <c r="G952" s="1">
        <v>73</v>
      </c>
      <c r="H952" s="22">
        <f t="shared" si="59"/>
        <v>-2117</v>
      </c>
    </row>
    <row r="953" spans="1:8">
      <c r="A953" s="26">
        <v>42160</v>
      </c>
      <c r="B953" s="27" t="s">
        <v>975</v>
      </c>
      <c r="C953" s="28"/>
      <c r="D953" s="28">
        <v>42853</v>
      </c>
      <c r="E953" s="28">
        <v>42824</v>
      </c>
      <c r="F953" s="21">
        <f t="shared" si="58"/>
        <v>-29</v>
      </c>
      <c r="G953" s="1">
        <v>223</v>
      </c>
      <c r="H953" s="22">
        <f t="shared" si="59"/>
        <v>-6467</v>
      </c>
    </row>
    <row r="954" spans="1:8">
      <c r="A954" s="26">
        <v>42160</v>
      </c>
      <c r="B954" s="27" t="s">
        <v>976</v>
      </c>
      <c r="C954" s="28"/>
      <c r="D954" s="28">
        <v>42853</v>
      </c>
      <c r="E954" s="28">
        <v>42824</v>
      </c>
      <c r="F954" s="21">
        <f t="shared" si="58"/>
        <v>-29</v>
      </c>
      <c r="G954" s="1">
        <v>353.5</v>
      </c>
      <c r="H954" s="22">
        <f t="shared" si="59"/>
        <v>-10251.5</v>
      </c>
    </row>
    <row r="955" spans="1:8">
      <c r="A955" s="26">
        <v>42160</v>
      </c>
      <c r="B955" s="27" t="s">
        <v>977</v>
      </c>
      <c r="C955" s="28"/>
      <c r="D955" s="28">
        <v>42853</v>
      </c>
      <c r="E955" s="28">
        <v>42824</v>
      </c>
      <c r="F955" s="21">
        <f t="shared" si="58"/>
        <v>-29</v>
      </c>
      <c r="G955" s="1">
        <v>76.5</v>
      </c>
      <c r="H955" s="22">
        <f t="shared" si="59"/>
        <v>-2218.5</v>
      </c>
    </row>
    <row r="956" spans="1:8">
      <c r="A956" s="26">
        <v>42160</v>
      </c>
      <c r="B956" s="27" t="s">
        <v>978</v>
      </c>
      <c r="C956" s="28"/>
      <c r="D956" s="28">
        <v>42853</v>
      </c>
      <c r="E956" s="28">
        <v>42824</v>
      </c>
      <c r="F956" s="21">
        <f t="shared" si="58"/>
        <v>-29</v>
      </c>
      <c r="G956" s="1">
        <v>37</v>
      </c>
      <c r="H956" s="22">
        <f t="shared" si="59"/>
        <v>-1073</v>
      </c>
    </row>
    <row r="957" spans="1:8">
      <c r="A957" s="26">
        <v>42160</v>
      </c>
      <c r="B957" s="27" t="s">
        <v>979</v>
      </c>
      <c r="C957" s="28"/>
      <c r="D957" s="28">
        <v>42853</v>
      </c>
      <c r="E957" s="28">
        <v>42824</v>
      </c>
      <c r="F957" s="21">
        <f t="shared" si="58"/>
        <v>-29</v>
      </c>
      <c r="G957" s="1">
        <v>95.5</v>
      </c>
      <c r="H957" s="22">
        <f t="shared" si="59"/>
        <v>-2769.5</v>
      </c>
    </row>
    <row r="958" spans="1:8">
      <c r="A958" s="26">
        <v>42160</v>
      </c>
      <c r="B958" s="27" t="s">
        <v>980</v>
      </c>
      <c r="C958" s="28"/>
      <c r="D958" s="28">
        <v>42853</v>
      </c>
      <c r="E958" s="28">
        <v>42824</v>
      </c>
      <c r="F958" s="21">
        <f t="shared" si="58"/>
        <v>-29</v>
      </c>
      <c r="G958" s="1">
        <v>57.5</v>
      </c>
      <c r="H958" s="22">
        <f t="shared" si="59"/>
        <v>-1667.5</v>
      </c>
    </row>
    <row r="959" spans="1:8">
      <c r="A959" s="26">
        <v>42160</v>
      </c>
      <c r="B959" s="27" t="s">
        <v>981</v>
      </c>
      <c r="C959" s="28"/>
      <c r="D959" s="28">
        <v>42853</v>
      </c>
      <c r="E959" s="28">
        <v>42824</v>
      </c>
      <c r="F959" s="21">
        <f t="shared" si="58"/>
        <v>-29</v>
      </c>
      <c r="G959" s="1">
        <v>29.5</v>
      </c>
      <c r="H959" s="22">
        <f t="shared" si="59"/>
        <v>-855.5</v>
      </c>
    </row>
    <row r="960" spans="1:8">
      <c r="A960" s="26">
        <v>42160</v>
      </c>
      <c r="B960" s="27" t="s">
        <v>982</v>
      </c>
      <c r="C960" s="28"/>
      <c r="D960" s="28">
        <v>42853</v>
      </c>
      <c r="E960" s="28">
        <v>42824</v>
      </c>
      <c r="F960" s="21">
        <f t="shared" si="58"/>
        <v>-29</v>
      </c>
      <c r="G960" s="1">
        <v>77</v>
      </c>
      <c r="H960" s="22">
        <f t="shared" si="59"/>
        <v>-2233</v>
      </c>
    </row>
    <row r="961" spans="1:8">
      <c r="A961" s="26">
        <v>42160</v>
      </c>
      <c r="B961" s="27" t="s">
        <v>983</v>
      </c>
      <c r="C961" s="28"/>
      <c r="D961" s="28">
        <v>42853</v>
      </c>
      <c r="E961" s="28">
        <v>42824</v>
      </c>
      <c r="F961" s="21">
        <f t="shared" si="58"/>
        <v>-29</v>
      </c>
      <c r="G961" s="1">
        <v>39.5</v>
      </c>
      <c r="H961" s="22">
        <f t="shared" si="59"/>
        <v>-1145.5</v>
      </c>
    </row>
    <row r="962" spans="1:8">
      <c r="A962" s="26">
        <v>42160</v>
      </c>
      <c r="B962" s="27" t="s">
        <v>984</v>
      </c>
      <c r="C962" s="28"/>
      <c r="D962" s="28">
        <v>42853</v>
      </c>
      <c r="E962" s="28">
        <v>42824</v>
      </c>
      <c r="F962" s="21">
        <f t="shared" si="58"/>
        <v>-29</v>
      </c>
      <c r="G962" s="1">
        <v>126.5</v>
      </c>
      <c r="H962" s="22">
        <f t="shared" si="59"/>
        <v>-3668.5</v>
      </c>
    </row>
    <row r="963" spans="1:8">
      <c r="A963" s="26">
        <v>42160</v>
      </c>
      <c r="B963" s="27" t="s">
        <v>985</v>
      </c>
      <c r="C963" s="28"/>
      <c r="D963" s="28">
        <v>42853</v>
      </c>
      <c r="E963" s="28">
        <v>42824</v>
      </c>
      <c r="F963" s="21">
        <f t="shared" si="58"/>
        <v>-29</v>
      </c>
      <c r="G963" s="1">
        <v>76</v>
      </c>
      <c r="H963" s="22">
        <f t="shared" si="59"/>
        <v>-2204</v>
      </c>
    </row>
    <row r="964" spans="1:8">
      <c r="A964" s="26">
        <v>42160</v>
      </c>
      <c r="B964" s="27" t="s">
        <v>986</v>
      </c>
      <c r="C964" s="28"/>
      <c r="D964" s="28">
        <v>42853</v>
      </c>
      <c r="E964" s="28">
        <v>42824</v>
      </c>
      <c r="F964" s="21">
        <f t="shared" ref="F964:F1027" si="60">E964-D964</f>
        <v>-29</v>
      </c>
      <c r="G964" s="1">
        <v>48.5</v>
      </c>
      <c r="H964" s="22">
        <f t="shared" ref="H964:H1027" si="61">G964*F964</f>
        <v>-1406.5</v>
      </c>
    </row>
    <row r="965" spans="1:8">
      <c r="A965" s="26">
        <v>42160</v>
      </c>
      <c r="B965" s="27" t="s">
        <v>987</v>
      </c>
      <c r="C965" s="28"/>
      <c r="D965" s="28">
        <v>42853</v>
      </c>
      <c r="E965" s="28">
        <v>42824</v>
      </c>
      <c r="F965" s="21">
        <f t="shared" si="60"/>
        <v>-29</v>
      </c>
      <c r="G965" s="1">
        <v>197</v>
      </c>
      <c r="H965" s="22">
        <f t="shared" si="61"/>
        <v>-5713</v>
      </c>
    </row>
    <row r="966" spans="1:8">
      <c r="A966" s="26">
        <v>42160</v>
      </c>
      <c r="B966" s="27" t="s">
        <v>988</v>
      </c>
      <c r="C966" s="28"/>
      <c r="D966" s="28">
        <v>42853</v>
      </c>
      <c r="E966" s="28">
        <v>42824</v>
      </c>
      <c r="F966" s="21">
        <f t="shared" si="60"/>
        <v>-29</v>
      </c>
      <c r="G966" s="1">
        <v>27</v>
      </c>
      <c r="H966" s="22">
        <f t="shared" si="61"/>
        <v>-783</v>
      </c>
    </row>
    <row r="967" spans="1:8">
      <c r="A967" s="26">
        <v>42160</v>
      </c>
      <c r="B967" s="27" t="s">
        <v>989</v>
      </c>
      <c r="C967" s="28"/>
      <c r="D967" s="28">
        <v>42853</v>
      </c>
      <c r="E967" s="28">
        <v>42824</v>
      </c>
      <c r="F967" s="21">
        <f t="shared" si="60"/>
        <v>-29</v>
      </c>
      <c r="G967" s="1">
        <v>110</v>
      </c>
      <c r="H967" s="22">
        <f t="shared" si="61"/>
        <v>-3190</v>
      </c>
    </row>
    <row r="968" spans="1:8">
      <c r="A968" s="26">
        <v>42160</v>
      </c>
      <c r="B968" s="27" t="s">
        <v>990</v>
      </c>
      <c r="C968" s="28"/>
      <c r="D968" s="28">
        <v>42853</v>
      </c>
      <c r="E968" s="28">
        <v>42824</v>
      </c>
      <c r="F968" s="21">
        <f t="shared" si="60"/>
        <v>-29</v>
      </c>
      <c r="G968" s="1">
        <v>26</v>
      </c>
      <c r="H968" s="22">
        <f t="shared" si="61"/>
        <v>-754</v>
      </c>
    </row>
    <row r="969" spans="1:8">
      <c r="A969" s="26">
        <v>42160</v>
      </c>
      <c r="B969" s="27" t="s">
        <v>991</v>
      </c>
      <c r="C969" s="28"/>
      <c r="D969" s="28">
        <v>42853</v>
      </c>
      <c r="E969" s="28">
        <v>42824</v>
      </c>
      <c r="F969" s="21">
        <f t="shared" si="60"/>
        <v>-29</v>
      </c>
      <c r="G969" s="1">
        <v>184</v>
      </c>
      <c r="H969" s="22">
        <f t="shared" si="61"/>
        <v>-5336</v>
      </c>
    </row>
    <row r="970" spans="1:8">
      <c r="A970" s="26">
        <v>42160</v>
      </c>
      <c r="B970" s="27" t="s">
        <v>992</v>
      </c>
      <c r="C970" s="28"/>
      <c r="D970" s="28">
        <v>42853</v>
      </c>
      <c r="E970" s="28">
        <v>42824</v>
      </c>
      <c r="F970" s="21">
        <f t="shared" si="60"/>
        <v>-29</v>
      </c>
      <c r="G970" s="1">
        <v>23.5</v>
      </c>
      <c r="H970" s="22">
        <f t="shared" si="61"/>
        <v>-681.5</v>
      </c>
    </row>
    <row r="971" spans="1:8">
      <c r="A971" s="26">
        <v>42160</v>
      </c>
      <c r="B971" s="27" t="s">
        <v>993</v>
      </c>
      <c r="C971" s="28"/>
      <c r="D971" s="28">
        <v>42853</v>
      </c>
      <c r="E971" s="28">
        <v>42824</v>
      </c>
      <c r="F971" s="21">
        <f t="shared" si="60"/>
        <v>-29</v>
      </c>
      <c r="G971" s="1">
        <v>25</v>
      </c>
      <c r="H971" s="22">
        <f t="shared" si="61"/>
        <v>-725</v>
      </c>
    </row>
    <row r="972" spans="1:8">
      <c r="A972" s="26">
        <v>42160</v>
      </c>
      <c r="B972" s="27" t="s">
        <v>994</v>
      </c>
      <c r="C972" s="28"/>
      <c r="D972" s="28">
        <v>42853</v>
      </c>
      <c r="E972" s="28">
        <v>42824</v>
      </c>
      <c r="F972" s="21">
        <f t="shared" si="60"/>
        <v>-29</v>
      </c>
      <c r="G972" s="1">
        <v>31.5</v>
      </c>
      <c r="H972" s="22">
        <f t="shared" si="61"/>
        <v>-913.5</v>
      </c>
    </row>
    <row r="973" spans="1:8">
      <c r="A973" s="26">
        <v>42160</v>
      </c>
      <c r="B973" s="27" t="s">
        <v>995</v>
      </c>
      <c r="C973" s="28"/>
      <c r="D973" s="28">
        <v>42853</v>
      </c>
      <c r="E973" s="28">
        <v>42824</v>
      </c>
      <c r="F973" s="21">
        <f t="shared" si="60"/>
        <v>-29</v>
      </c>
      <c r="G973" s="1">
        <v>29</v>
      </c>
      <c r="H973" s="22">
        <f t="shared" si="61"/>
        <v>-841</v>
      </c>
    </row>
    <row r="974" spans="1:8">
      <c r="A974" s="26">
        <v>42160</v>
      </c>
      <c r="B974" s="27" t="s">
        <v>996</v>
      </c>
      <c r="C974" s="28"/>
      <c r="D974" s="28">
        <v>42853</v>
      </c>
      <c r="E974" s="28">
        <v>42824</v>
      </c>
      <c r="F974" s="21">
        <f t="shared" si="60"/>
        <v>-29</v>
      </c>
      <c r="G974" s="1">
        <v>220</v>
      </c>
      <c r="H974" s="22">
        <f t="shared" si="61"/>
        <v>-6380</v>
      </c>
    </row>
    <row r="975" spans="1:8">
      <c r="A975" s="26">
        <v>42160</v>
      </c>
      <c r="B975" s="27" t="s">
        <v>997</v>
      </c>
      <c r="C975" s="28"/>
      <c r="D975" s="28">
        <v>42853</v>
      </c>
      <c r="E975" s="28">
        <v>42824</v>
      </c>
      <c r="F975" s="21">
        <f t="shared" si="60"/>
        <v>-29</v>
      </c>
      <c r="G975" s="1">
        <v>36</v>
      </c>
      <c r="H975" s="22">
        <f t="shared" si="61"/>
        <v>-1044</v>
      </c>
    </row>
    <row r="976" spans="1:8">
      <c r="A976" s="26">
        <v>42160</v>
      </c>
      <c r="B976" s="27" t="s">
        <v>998</v>
      </c>
      <c r="C976" s="28"/>
      <c r="D976" s="28">
        <v>42853</v>
      </c>
      <c r="E976" s="28">
        <v>42824</v>
      </c>
      <c r="F976" s="21">
        <f t="shared" si="60"/>
        <v>-29</v>
      </c>
      <c r="G976" s="1">
        <v>70.5</v>
      </c>
      <c r="H976" s="22">
        <f t="shared" si="61"/>
        <v>-2044.5</v>
      </c>
    </row>
    <row r="977" spans="1:8">
      <c r="A977" s="26">
        <v>42160</v>
      </c>
      <c r="B977" s="27" t="s">
        <v>999</v>
      </c>
      <c r="C977" s="28"/>
      <c r="D977" s="28">
        <v>42853</v>
      </c>
      <c r="E977" s="28">
        <v>42824</v>
      </c>
      <c r="F977" s="21">
        <f t="shared" si="60"/>
        <v>-29</v>
      </c>
      <c r="G977" s="1">
        <v>24.5</v>
      </c>
      <c r="H977" s="22">
        <f t="shared" si="61"/>
        <v>-710.5</v>
      </c>
    </row>
    <row r="978" spans="1:8">
      <c r="A978" s="26">
        <v>42160</v>
      </c>
      <c r="B978" s="27" t="s">
        <v>1000</v>
      </c>
      <c r="C978" s="28"/>
      <c r="D978" s="28">
        <v>42853</v>
      </c>
      <c r="E978" s="28">
        <v>42824</v>
      </c>
      <c r="F978" s="21">
        <f t="shared" si="60"/>
        <v>-29</v>
      </c>
      <c r="G978" s="1">
        <v>49</v>
      </c>
      <c r="H978" s="22">
        <f t="shared" si="61"/>
        <v>-1421</v>
      </c>
    </row>
    <row r="979" spans="1:8">
      <c r="A979" s="26">
        <v>42160</v>
      </c>
      <c r="B979" s="27" t="s">
        <v>1001</v>
      </c>
      <c r="C979" s="28"/>
      <c r="D979" s="28">
        <v>42853</v>
      </c>
      <c r="E979" s="28">
        <v>42824</v>
      </c>
      <c r="F979" s="21">
        <f t="shared" si="60"/>
        <v>-29</v>
      </c>
      <c r="G979" s="1">
        <v>127</v>
      </c>
      <c r="H979" s="22">
        <f t="shared" si="61"/>
        <v>-3683</v>
      </c>
    </row>
    <row r="980" spans="1:8">
      <c r="A980" s="26">
        <v>42160</v>
      </c>
      <c r="B980" s="27" t="s">
        <v>1002</v>
      </c>
      <c r="C980" s="28"/>
      <c r="D980" s="28">
        <v>42853</v>
      </c>
      <c r="E980" s="28">
        <v>42824</v>
      </c>
      <c r="F980" s="21">
        <f t="shared" si="60"/>
        <v>-29</v>
      </c>
      <c r="G980" s="1">
        <v>95.5</v>
      </c>
      <c r="H980" s="22">
        <f t="shared" si="61"/>
        <v>-2769.5</v>
      </c>
    </row>
    <row r="981" spans="1:8">
      <c r="A981" s="26">
        <v>42160</v>
      </c>
      <c r="B981" s="27" t="s">
        <v>1003</v>
      </c>
      <c r="C981" s="28"/>
      <c r="D981" s="28">
        <v>42853</v>
      </c>
      <c r="E981" s="28">
        <v>42824</v>
      </c>
      <c r="F981" s="21">
        <f t="shared" si="60"/>
        <v>-29</v>
      </c>
      <c r="G981" s="1">
        <v>94.5</v>
      </c>
      <c r="H981" s="22">
        <f t="shared" si="61"/>
        <v>-2740.5</v>
      </c>
    </row>
    <row r="982" spans="1:8">
      <c r="A982" s="26">
        <v>42160</v>
      </c>
      <c r="B982" s="27" t="s">
        <v>1004</v>
      </c>
      <c r="C982" s="28"/>
      <c r="D982" s="28">
        <v>42853</v>
      </c>
      <c r="E982" s="28">
        <v>42824</v>
      </c>
      <c r="F982" s="21">
        <f t="shared" si="60"/>
        <v>-29</v>
      </c>
      <c r="G982" s="1">
        <v>110.5</v>
      </c>
      <c r="H982" s="22">
        <f t="shared" si="61"/>
        <v>-3204.5</v>
      </c>
    </row>
    <row r="983" spans="1:8">
      <c r="A983" s="26">
        <v>42160</v>
      </c>
      <c r="B983" s="27" t="s">
        <v>1005</v>
      </c>
      <c r="C983" s="28"/>
      <c r="D983" s="28">
        <v>42853</v>
      </c>
      <c r="E983" s="28">
        <v>42824</v>
      </c>
      <c r="F983" s="21">
        <f t="shared" si="60"/>
        <v>-29</v>
      </c>
      <c r="G983" s="1">
        <v>23.5</v>
      </c>
      <c r="H983" s="22">
        <f t="shared" si="61"/>
        <v>-681.5</v>
      </c>
    </row>
    <row r="984" spans="1:8">
      <c r="A984" s="26">
        <v>42160</v>
      </c>
      <c r="B984" s="27" t="s">
        <v>1006</v>
      </c>
      <c r="C984" s="28"/>
      <c r="D984" s="28">
        <v>42853</v>
      </c>
      <c r="E984" s="28">
        <v>42824</v>
      </c>
      <c r="F984" s="21">
        <f t="shared" si="60"/>
        <v>-29</v>
      </c>
      <c r="G984" s="1">
        <v>46.5</v>
      </c>
      <c r="H984" s="22">
        <f t="shared" si="61"/>
        <v>-1348.5</v>
      </c>
    </row>
    <row r="985" spans="1:8">
      <c r="A985" s="26">
        <v>42160</v>
      </c>
      <c r="B985" s="27" t="s">
        <v>1007</v>
      </c>
      <c r="C985" s="28"/>
      <c r="D985" s="28">
        <v>42853</v>
      </c>
      <c r="E985" s="28">
        <v>42824</v>
      </c>
      <c r="F985" s="21">
        <f t="shared" si="60"/>
        <v>-29</v>
      </c>
      <c r="G985" s="1">
        <v>77.5</v>
      </c>
      <c r="H985" s="22">
        <f t="shared" si="61"/>
        <v>-2247.5</v>
      </c>
    </row>
    <row r="986" spans="1:8">
      <c r="A986" s="26">
        <v>42160</v>
      </c>
      <c r="B986" s="27" t="s">
        <v>1008</v>
      </c>
      <c r="C986" s="28"/>
      <c r="D986" s="28">
        <v>42853</v>
      </c>
      <c r="E986" s="28">
        <v>42824</v>
      </c>
      <c r="F986" s="21">
        <f t="shared" si="60"/>
        <v>-29</v>
      </c>
      <c r="G986" s="1">
        <v>137.5</v>
      </c>
      <c r="H986" s="22">
        <f t="shared" si="61"/>
        <v>-3987.5</v>
      </c>
    </row>
    <row r="987" spans="1:8">
      <c r="A987" s="26">
        <v>42160</v>
      </c>
      <c r="B987" s="27" t="s">
        <v>1009</v>
      </c>
      <c r="C987" s="28"/>
      <c r="D987" s="28">
        <v>42853</v>
      </c>
      <c r="E987" s="28">
        <v>42824</v>
      </c>
      <c r="F987" s="21">
        <f t="shared" si="60"/>
        <v>-29</v>
      </c>
      <c r="G987" s="1">
        <v>37</v>
      </c>
      <c r="H987" s="22">
        <f t="shared" si="61"/>
        <v>-1073</v>
      </c>
    </row>
    <row r="988" spans="1:8">
      <c r="A988" s="26">
        <v>42160</v>
      </c>
      <c r="B988" s="27" t="s">
        <v>1010</v>
      </c>
      <c r="C988" s="28"/>
      <c r="D988" s="28">
        <v>42853</v>
      </c>
      <c r="E988" s="28">
        <v>42824</v>
      </c>
      <c r="F988" s="21">
        <f t="shared" si="60"/>
        <v>-29</v>
      </c>
      <c r="G988" s="1">
        <v>139.5</v>
      </c>
      <c r="H988" s="22">
        <f t="shared" si="61"/>
        <v>-4045.5</v>
      </c>
    </row>
    <row r="989" spans="1:8">
      <c r="A989" s="26">
        <v>42160</v>
      </c>
      <c r="B989" s="27" t="s">
        <v>1011</v>
      </c>
      <c r="C989" s="28"/>
      <c r="D989" s="28">
        <v>42853</v>
      </c>
      <c r="E989" s="28">
        <v>42824</v>
      </c>
      <c r="F989" s="21">
        <f t="shared" si="60"/>
        <v>-29</v>
      </c>
      <c r="G989" s="1">
        <v>46</v>
      </c>
      <c r="H989" s="22">
        <f t="shared" si="61"/>
        <v>-1334</v>
      </c>
    </row>
    <row r="990" spans="1:8">
      <c r="A990" s="26">
        <v>42160</v>
      </c>
      <c r="B990" s="27" t="s">
        <v>1012</v>
      </c>
      <c r="C990" s="28"/>
      <c r="D990" s="28">
        <v>42853</v>
      </c>
      <c r="E990" s="28">
        <v>42824</v>
      </c>
      <c r="F990" s="21">
        <f t="shared" si="60"/>
        <v>-29</v>
      </c>
      <c r="G990" s="1">
        <v>75.5</v>
      </c>
      <c r="H990" s="22">
        <f t="shared" si="61"/>
        <v>-2189.5</v>
      </c>
    </row>
    <row r="991" spans="1:8">
      <c r="A991" s="26">
        <v>42160</v>
      </c>
      <c r="B991" s="27" t="s">
        <v>1013</v>
      </c>
      <c r="C991" s="28"/>
      <c r="D991" s="28">
        <v>42853</v>
      </c>
      <c r="E991" s="28">
        <v>42824</v>
      </c>
      <c r="F991" s="21">
        <f t="shared" si="60"/>
        <v>-29</v>
      </c>
      <c r="G991" s="1">
        <v>72</v>
      </c>
      <c r="H991" s="22">
        <f t="shared" si="61"/>
        <v>-2088</v>
      </c>
    </row>
    <row r="992" spans="1:8">
      <c r="A992" s="26">
        <v>42222</v>
      </c>
      <c r="B992" s="27" t="s">
        <v>1014</v>
      </c>
      <c r="C992" s="28"/>
      <c r="D992" s="28">
        <v>42853</v>
      </c>
      <c r="E992" s="28">
        <v>42824</v>
      </c>
      <c r="F992" s="21">
        <f t="shared" si="60"/>
        <v>-29</v>
      </c>
      <c r="G992" s="1">
        <v>206.38</v>
      </c>
      <c r="H992" s="22">
        <f t="shared" si="61"/>
        <v>-5985.0199999999995</v>
      </c>
    </row>
    <row r="993" spans="1:8">
      <c r="A993" s="26">
        <v>42222</v>
      </c>
      <c r="B993" s="27" t="s">
        <v>1015</v>
      </c>
      <c r="C993" s="28"/>
      <c r="D993" s="28">
        <v>42853</v>
      </c>
      <c r="E993" s="28">
        <v>42824</v>
      </c>
      <c r="F993" s="21">
        <f t="shared" si="60"/>
        <v>-29</v>
      </c>
      <c r="G993" s="1">
        <v>24.08</v>
      </c>
      <c r="H993" s="22">
        <f t="shared" si="61"/>
        <v>-698.31999999999994</v>
      </c>
    </row>
    <row r="994" spans="1:8">
      <c r="A994" s="26">
        <v>42359</v>
      </c>
      <c r="B994" s="32">
        <v>5110002313</v>
      </c>
      <c r="C994" s="28"/>
      <c r="D994" s="28">
        <v>42794</v>
      </c>
      <c r="E994" s="28">
        <v>42824</v>
      </c>
      <c r="F994" s="21">
        <f t="shared" si="60"/>
        <v>30</v>
      </c>
      <c r="G994" s="1">
        <v>101</v>
      </c>
      <c r="H994" s="22">
        <f t="shared" si="61"/>
        <v>3030</v>
      </c>
    </row>
    <row r="995" spans="1:8">
      <c r="A995" s="26">
        <v>42710</v>
      </c>
      <c r="B995" s="32">
        <v>4220717800044370</v>
      </c>
      <c r="C995" s="28"/>
      <c r="D995" s="28">
        <v>42795</v>
      </c>
      <c r="E995" s="28">
        <v>42794</v>
      </c>
      <c r="F995" s="21">
        <f t="shared" si="60"/>
        <v>-1</v>
      </c>
      <c r="G995" s="1">
        <v>5535.97</v>
      </c>
      <c r="H995" s="22">
        <f t="shared" si="61"/>
        <v>-5535.97</v>
      </c>
    </row>
    <row r="996" spans="1:8">
      <c r="A996" s="26">
        <v>42710</v>
      </c>
      <c r="B996" s="32">
        <v>4220717800044384</v>
      </c>
      <c r="C996" s="28"/>
      <c r="D996" s="28">
        <v>42795</v>
      </c>
      <c r="E996" s="28">
        <v>42794</v>
      </c>
      <c r="F996" s="21">
        <f t="shared" si="60"/>
        <v>-1</v>
      </c>
      <c r="G996" s="1">
        <v>1155.46</v>
      </c>
      <c r="H996" s="22">
        <f t="shared" si="61"/>
        <v>-1155.46</v>
      </c>
    </row>
    <row r="997" spans="1:8">
      <c r="A997" s="26">
        <v>42710</v>
      </c>
      <c r="B997" s="27" t="s">
        <v>1016</v>
      </c>
      <c r="C997" s="28"/>
      <c r="D997" s="28">
        <v>42795</v>
      </c>
      <c r="E997" s="28">
        <v>42794</v>
      </c>
      <c r="F997" s="21">
        <f t="shared" si="60"/>
        <v>-1</v>
      </c>
      <c r="G997" s="1">
        <v>11.25</v>
      </c>
      <c r="H997" s="22">
        <f t="shared" si="61"/>
        <v>-11.25</v>
      </c>
    </row>
    <row r="998" spans="1:8">
      <c r="A998" s="26">
        <v>42710</v>
      </c>
      <c r="B998" s="27" t="s">
        <v>1017</v>
      </c>
      <c r="C998" s="28"/>
      <c r="D998" s="28">
        <v>42795</v>
      </c>
      <c r="E998" s="28">
        <v>42794</v>
      </c>
      <c r="F998" s="21">
        <f t="shared" si="60"/>
        <v>-1</v>
      </c>
      <c r="G998" s="1">
        <v>59.13</v>
      </c>
      <c r="H998" s="22">
        <f t="shared" si="61"/>
        <v>-59.13</v>
      </c>
    </row>
    <row r="999" spans="1:8">
      <c r="A999" s="26">
        <v>42710</v>
      </c>
      <c r="B999" s="27" t="s">
        <v>1018</v>
      </c>
      <c r="C999" s="28"/>
      <c r="D999" s="28">
        <v>42795</v>
      </c>
      <c r="E999" s="28">
        <v>42794</v>
      </c>
      <c r="F999" s="21">
        <f t="shared" si="60"/>
        <v>-1</v>
      </c>
      <c r="G999" s="1">
        <v>60.88</v>
      </c>
      <c r="H999" s="22">
        <f t="shared" si="61"/>
        <v>-60.88</v>
      </c>
    </row>
    <row r="1000" spans="1:8">
      <c r="A1000" s="26">
        <v>42710</v>
      </c>
      <c r="B1000" s="27" t="s">
        <v>1019</v>
      </c>
      <c r="C1000" s="28"/>
      <c r="D1000" s="28">
        <v>42795</v>
      </c>
      <c r="E1000" s="28">
        <v>42794</v>
      </c>
      <c r="F1000" s="21">
        <f t="shared" si="60"/>
        <v>-1</v>
      </c>
      <c r="G1000" s="1">
        <v>79.56</v>
      </c>
      <c r="H1000" s="22">
        <f t="shared" si="61"/>
        <v>-79.56</v>
      </c>
    </row>
    <row r="1001" spans="1:8">
      <c r="A1001" s="26">
        <v>42710</v>
      </c>
      <c r="B1001" s="27" t="s">
        <v>1020</v>
      </c>
      <c r="C1001" s="28"/>
      <c r="D1001" s="28">
        <v>42795</v>
      </c>
      <c r="E1001" s="28">
        <v>42794</v>
      </c>
      <c r="F1001" s="21">
        <f t="shared" si="60"/>
        <v>-1</v>
      </c>
      <c r="G1001" s="1">
        <v>124.66</v>
      </c>
      <c r="H1001" s="22">
        <f t="shared" si="61"/>
        <v>-124.66</v>
      </c>
    </row>
    <row r="1002" spans="1:8">
      <c r="A1002" s="26">
        <v>42710</v>
      </c>
      <c r="B1002" s="27" t="s">
        <v>1021</v>
      </c>
      <c r="C1002" s="28"/>
      <c r="D1002" s="28">
        <v>42795</v>
      </c>
      <c r="E1002" s="28">
        <v>42794</v>
      </c>
      <c r="F1002" s="21">
        <f t="shared" si="60"/>
        <v>-1</v>
      </c>
      <c r="G1002" s="1">
        <v>36.11</v>
      </c>
      <c r="H1002" s="22">
        <f t="shared" si="61"/>
        <v>-36.11</v>
      </c>
    </row>
    <row r="1003" spans="1:8">
      <c r="A1003" s="26">
        <v>42710</v>
      </c>
      <c r="B1003" s="27" t="s">
        <v>1022</v>
      </c>
      <c r="C1003" s="28"/>
      <c r="D1003" s="28">
        <v>42795</v>
      </c>
      <c r="E1003" s="28">
        <v>42794</v>
      </c>
      <c r="F1003" s="21">
        <f t="shared" si="60"/>
        <v>-1</v>
      </c>
      <c r="G1003" s="1">
        <v>66.41</v>
      </c>
      <c r="H1003" s="22">
        <f t="shared" si="61"/>
        <v>-66.41</v>
      </c>
    </row>
    <row r="1004" spans="1:8">
      <c r="A1004" s="26">
        <v>42710</v>
      </c>
      <c r="B1004" s="27" t="s">
        <v>1023</v>
      </c>
      <c r="C1004" s="28"/>
      <c r="D1004" s="28">
        <v>42795</v>
      </c>
      <c r="E1004" s="28">
        <v>42794</v>
      </c>
      <c r="F1004" s="21">
        <f t="shared" si="60"/>
        <v>-1</v>
      </c>
      <c r="G1004" s="1">
        <v>70.760000000000005</v>
      </c>
      <c r="H1004" s="22">
        <f t="shared" si="61"/>
        <v>-70.760000000000005</v>
      </c>
    </row>
    <row r="1005" spans="1:8">
      <c r="A1005" s="26">
        <v>42710</v>
      </c>
      <c r="B1005" s="27" t="s">
        <v>1024</v>
      </c>
      <c r="C1005" s="28"/>
      <c r="D1005" s="28">
        <v>42795</v>
      </c>
      <c r="E1005" s="28">
        <v>42794</v>
      </c>
      <c r="F1005" s="21">
        <f t="shared" si="60"/>
        <v>-1</v>
      </c>
      <c r="G1005" s="1">
        <v>36.22</v>
      </c>
      <c r="H1005" s="22">
        <f t="shared" si="61"/>
        <v>-36.22</v>
      </c>
    </row>
    <row r="1006" spans="1:8">
      <c r="A1006" s="26">
        <v>42710</v>
      </c>
      <c r="B1006" s="27" t="s">
        <v>1025</v>
      </c>
      <c r="C1006" s="28"/>
      <c r="D1006" s="28">
        <v>42795</v>
      </c>
      <c r="E1006" s="28">
        <v>42794</v>
      </c>
      <c r="F1006" s="21">
        <f t="shared" si="60"/>
        <v>-1</v>
      </c>
      <c r="G1006" s="1">
        <v>23.77</v>
      </c>
      <c r="H1006" s="22">
        <f t="shared" si="61"/>
        <v>-23.77</v>
      </c>
    </row>
    <row r="1007" spans="1:8">
      <c r="A1007" s="26">
        <v>42710</v>
      </c>
      <c r="B1007" s="27" t="s">
        <v>1026</v>
      </c>
      <c r="C1007" s="28"/>
      <c r="D1007" s="28">
        <v>42795</v>
      </c>
      <c r="E1007" s="28">
        <v>42794</v>
      </c>
      <c r="F1007" s="21">
        <f t="shared" si="60"/>
        <v>-1</v>
      </c>
      <c r="G1007" s="1">
        <v>183</v>
      </c>
      <c r="H1007" s="22">
        <f t="shared" si="61"/>
        <v>-183</v>
      </c>
    </row>
    <row r="1008" spans="1:8">
      <c r="A1008" s="26">
        <v>42710</v>
      </c>
      <c r="B1008" s="27" t="s">
        <v>1027</v>
      </c>
      <c r="C1008" s="28"/>
      <c r="D1008" s="28">
        <v>42795</v>
      </c>
      <c r="E1008" s="28">
        <v>42794</v>
      </c>
      <c r="F1008" s="21">
        <f t="shared" si="60"/>
        <v>-1</v>
      </c>
      <c r="G1008" s="1">
        <v>25.71</v>
      </c>
      <c r="H1008" s="22">
        <f t="shared" si="61"/>
        <v>-25.71</v>
      </c>
    </row>
    <row r="1009" spans="1:8">
      <c r="A1009" s="26">
        <v>42710</v>
      </c>
      <c r="B1009" s="27" t="s">
        <v>1028</v>
      </c>
      <c r="C1009" s="28"/>
      <c r="D1009" s="28">
        <v>42795</v>
      </c>
      <c r="E1009" s="28">
        <v>42794</v>
      </c>
      <c r="F1009" s="21">
        <f t="shared" si="60"/>
        <v>-1</v>
      </c>
      <c r="G1009" s="1">
        <v>77.760000000000005</v>
      </c>
      <c r="H1009" s="22">
        <f t="shared" si="61"/>
        <v>-77.760000000000005</v>
      </c>
    </row>
    <row r="1010" spans="1:8">
      <c r="A1010" s="26">
        <v>42710</v>
      </c>
      <c r="B1010" s="27" t="s">
        <v>1029</v>
      </c>
      <c r="C1010" s="28"/>
      <c r="D1010" s="28">
        <v>42795</v>
      </c>
      <c r="E1010" s="28">
        <v>42794</v>
      </c>
      <c r="F1010" s="21">
        <f t="shared" si="60"/>
        <v>-1</v>
      </c>
      <c r="G1010" s="1">
        <v>71.459999999999994</v>
      </c>
      <c r="H1010" s="22">
        <f t="shared" si="61"/>
        <v>-71.459999999999994</v>
      </c>
    </row>
    <row r="1011" spans="1:8">
      <c r="A1011" s="26">
        <v>42710</v>
      </c>
      <c r="B1011" s="27" t="s">
        <v>1030</v>
      </c>
      <c r="C1011" s="28"/>
      <c r="D1011" s="28">
        <v>42795</v>
      </c>
      <c r="E1011" s="28">
        <v>42794</v>
      </c>
      <c r="F1011" s="21">
        <f t="shared" si="60"/>
        <v>-1</v>
      </c>
      <c r="G1011" s="1">
        <v>36.11</v>
      </c>
      <c r="H1011" s="22">
        <f t="shared" si="61"/>
        <v>-36.11</v>
      </c>
    </row>
    <row r="1012" spans="1:8">
      <c r="A1012" s="26">
        <v>42710</v>
      </c>
      <c r="B1012" s="27" t="s">
        <v>1031</v>
      </c>
      <c r="C1012" s="28"/>
      <c r="D1012" s="28">
        <v>42795</v>
      </c>
      <c r="E1012" s="28">
        <v>42794</v>
      </c>
      <c r="F1012" s="21">
        <f t="shared" si="60"/>
        <v>-1</v>
      </c>
      <c r="G1012" s="1">
        <v>126.05</v>
      </c>
      <c r="H1012" s="22">
        <f t="shared" si="61"/>
        <v>-126.05</v>
      </c>
    </row>
    <row r="1013" spans="1:8">
      <c r="A1013" s="26">
        <v>42710</v>
      </c>
      <c r="B1013" s="27" t="s">
        <v>1032</v>
      </c>
      <c r="C1013" s="28"/>
      <c r="D1013" s="28">
        <v>42795</v>
      </c>
      <c r="E1013" s="28">
        <v>42794</v>
      </c>
      <c r="F1013" s="21">
        <f t="shared" si="60"/>
        <v>-1</v>
      </c>
      <c r="G1013" s="1">
        <v>59.63</v>
      </c>
      <c r="H1013" s="22">
        <f t="shared" si="61"/>
        <v>-59.63</v>
      </c>
    </row>
    <row r="1014" spans="1:8">
      <c r="A1014" s="26">
        <v>42710</v>
      </c>
      <c r="B1014" s="27" t="s">
        <v>1033</v>
      </c>
      <c r="C1014" s="28"/>
      <c r="D1014" s="28">
        <v>42795</v>
      </c>
      <c r="E1014" s="28">
        <v>42794</v>
      </c>
      <c r="F1014" s="21">
        <f t="shared" si="60"/>
        <v>-1</v>
      </c>
      <c r="G1014" s="1">
        <v>75.150000000000006</v>
      </c>
      <c r="H1014" s="22">
        <f t="shared" si="61"/>
        <v>-75.150000000000006</v>
      </c>
    </row>
    <row r="1015" spans="1:8">
      <c r="A1015" s="26">
        <v>42710</v>
      </c>
      <c r="B1015" s="27" t="s">
        <v>1034</v>
      </c>
      <c r="C1015" s="28"/>
      <c r="D1015" s="28">
        <v>42795</v>
      </c>
      <c r="E1015" s="28">
        <v>42794</v>
      </c>
      <c r="F1015" s="21">
        <f t="shared" si="60"/>
        <v>-1</v>
      </c>
      <c r="G1015" s="1">
        <v>139.08000000000001</v>
      </c>
      <c r="H1015" s="22">
        <f t="shared" si="61"/>
        <v>-139.08000000000001</v>
      </c>
    </row>
    <row r="1016" spans="1:8">
      <c r="A1016" s="26">
        <v>42710</v>
      </c>
      <c r="B1016" s="27" t="s">
        <v>1035</v>
      </c>
      <c r="C1016" s="28"/>
      <c r="D1016" s="28">
        <v>42795</v>
      </c>
      <c r="E1016" s="28">
        <v>42794</v>
      </c>
      <c r="F1016" s="21">
        <f t="shared" si="60"/>
        <v>-1</v>
      </c>
      <c r="G1016" s="1">
        <v>45.69</v>
      </c>
      <c r="H1016" s="22">
        <f t="shared" si="61"/>
        <v>-45.69</v>
      </c>
    </row>
    <row r="1017" spans="1:8">
      <c r="A1017" s="26">
        <v>42710</v>
      </c>
      <c r="B1017" s="27" t="s">
        <v>1036</v>
      </c>
      <c r="C1017" s="28"/>
      <c r="D1017" s="28">
        <v>42795</v>
      </c>
      <c r="E1017" s="28">
        <v>42794</v>
      </c>
      <c r="F1017" s="21">
        <f t="shared" si="60"/>
        <v>-1</v>
      </c>
      <c r="G1017" s="1">
        <v>36.119999999999997</v>
      </c>
      <c r="H1017" s="22">
        <f t="shared" si="61"/>
        <v>-36.119999999999997</v>
      </c>
    </row>
    <row r="1018" spans="1:8">
      <c r="A1018" s="26">
        <v>42710</v>
      </c>
      <c r="B1018" s="27" t="s">
        <v>1037</v>
      </c>
      <c r="C1018" s="28"/>
      <c r="D1018" s="28">
        <v>42795</v>
      </c>
      <c r="E1018" s="28">
        <v>42794</v>
      </c>
      <c r="F1018" s="21">
        <f t="shared" si="60"/>
        <v>-1</v>
      </c>
      <c r="G1018" s="1">
        <v>196.81</v>
      </c>
      <c r="H1018" s="22">
        <f t="shared" si="61"/>
        <v>-196.81</v>
      </c>
    </row>
    <row r="1019" spans="1:8">
      <c r="A1019" s="26">
        <v>42710</v>
      </c>
      <c r="B1019" s="27" t="s">
        <v>1038</v>
      </c>
      <c r="C1019" s="28"/>
      <c r="D1019" s="28">
        <v>42795</v>
      </c>
      <c r="E1019" s="28">
        <v>42794</v>
      </c>
      <c r="F1019" s="21">
        <f t="shared" si="60"/>
        <v>-1</v>
      </c>
      <c r="G1019" s="1">
        <v>55.8</v>
      </c>
      <c r="H1019" s="22">
        <f t="shared" si="61"/>
        <v>-55.8</v>
      </c>
    </row>
    <row r="1020" spans="1:8">
      <c r="A1020" s="26">
        <v>42710</v>
      </c>
      <c r="B1020" s="27" t="s">
        <v>1039</v>
      </c>
      <c r="C1020" s="28"/>
      <c r="D1020" s="28">
        <v>42795</v>
      </c>
      <c r="E1020" s="28">
        <v>42794</v>
      </c>
      <c r="F1020" s="21">
        <f t="shared" si="60"/>
        <v>-1</v>
      </c>
      <c r="G1020" s="1">
        <v>271.45</v>
      </c>
      <c r="H1020" s="22">
        <f t="shared" si="61"/>
        <v>-271.45</v>
      </c>
    </row>
    <row r="1021" spans="1:8">
      <c r="A1021" s="26">
        <v>42710</v>
      </c>
      <c r="B1021" s="27" t="s">
        <v>1040</v>
      </c>
      <c r="C1021" s="28"/>
      <c r="D1021" s="28">
        <v>42795</v>
      </c>
      <c r="E1021" s="28">
        <v>42794</v>
      </c>
      <c r="F1021" s="21">
        <f t="shared" si="60"/>
        <v>-1</v>
      </c>
      <c r="G1021" s="1">
        <v>117.62</v>
      </c>
      <c r="H1021" s="22">
        <f t="shared" si="61"/>
        <v>-117.62</v>
      </c>
    </row>
    <row r="1022" spans="1:8">
      <c r="A1022" s="26">
        <v>42710</v>
      </c>
      <c r="B1022" s="27" t="s">
        <v>1041</v>
      </c>
      <c r="C1022" s="28"/>
      <c r="D1022" s="28">
        <v>42795</v>
      </c>
      <c r="E1022" s="28">
        <v>42794</v>
      </c>
      <c r="F1022" s="21">
        <f t="shared" si="60"/>
        <v>-1</v>
      </c>
      <c r="G1022" s="1">
        <v>24.8</v>
      </c>
      <c r="H1022" s="22">
        <f t="shared" si="61"/>
        <v>-24.8</v>
      </c>
    </row>
    <row r="1023" spans="1:8">
      <c r="A1023" s="26">
        <v>42710</v>
      </c>
      <c r="B1023" s="27" t="s">
        <v>1042</v>
      </c>
      <c r="C1023" s="28"/>
      <c r="D1023" s="28">
        <v>42795</v>
      </c>
      <c r="E1023" s="28">
        <v>42794</v>
      </c>
      <c r="F1023" s="21">
        <f t="shared" si="60"/>
        <v>-1</v>
      </c>
      <c r="G1023" s="1">
        <v>37.89</v>
      </c>
      <c r="H1023" s="22">
        <f t="shared" si="61"/>
        <v>-37.89</v>
      </c>
    </row>
    <row r="1024" spans="1:8">
      <c r="A1024" s="26">
        <v>42710</v>
      </c>
      <c r="B1024" s="27" t="s">
        <v>1043</v>
      </c>
      <c r="C1024" s="28"/>
      <c r="D1024" s="28">
        <v>42795</v>
      </c>
      <c r="E1024" s="28">
        <v>42794</v>
      </c>
      <c r="F1024" s="21">
        <f t="shared" si="60"/>
        <v>-1</v>
      </c>
      <c r="G1024" s="1">
        <v>58.18</v>
      </c>
      <c r="H1024" s="22">
        <f t="shared" si="61"/>
        <v>-58.18</v>
      </c>
    </row>
    <row r="1025" spans="1:8">
      <c r="A1025" s="26">
        <v>42710</v>
      </c>
      <c r="B1025" s="27" t="s">
        <v>1044</v>
      </c>
      <c r="C1025" s="28"/>
      <c r="D1025" s="28">
        <v>42795</v>
      </c>
      <c r="E1025" s="28">
        <v>42794</v>
      </c>
      <c r="F1025" s="21">
        <f t="shared" si="60"/>
        <v>-1</v>
      </c>
      <c r="G1025" s="1">
        <v>43.8</v>
      </c>
      <c r="H1025" s="22">
        <f t="shared" si="61"/>
        <v>-43.8</v>
      </c>
    </row>
    <row r="1026" spans="1:8">
      <c r="A1026" s="26">
        <v>42710</v>
      </c>
      <c r="B1026" s="27" t="s">
        <v>1045</v>
      </c>
      <c r="C1026" s="28"/>
      <c r="D1026" s="28">
        <v>42795</v>
      </c>
      <c r="E1026" s="28">
        <v>42794</v>
      </c>
      <c r="F1026" s="21">
        <f t="shared" si="60"/>
        <v>-1</v>
      </c>
      <c r="G1026" s="1">
        <v>352.97</v>
      </c>
      <c r="H1026" s="22">
        <f t="shared" si="61"/>
        <v>-352.97</v>
      </c>
    </row>
    <row r="1027" spans="1:8">
      <c r="A1027" s="26">
        <v>42710</v>
      </c>
      <c r="B1027" s="27" t="s">
        <v>1046</v>
      </c>
      <c r="C1027" s="28"/>
      <c r="D1027" s="28">
        <v>42795</v>
      </c>
      <c r="E1027" s="28">
        <v>42794</v>
      </c>
      <c r="F1027" s="21">
        <f t="shared" si="60"/>
        <v>-1</v>
      </c>
      <c r="G1027" s="1">
        <v>95.77</v>
      </c>
      <c r="H1027" s="22">
        <f t="shared" si="61"/>
        <v>-95.77</v>
      </c>
    </row>
    <row r="1028" spans="1:8">
      <c r="A1028" s="26">
        <v>42710</v>
      </c>
      <c r="B1028" s="27" t="s">
        <v>1047</v>
      </c>
      <c r="C1028" s="28"/>
      <c r="D1028" s="28">
        <v>42795</v>
      </c>
      <c r="E1028" s="28">
        <v>42794</v>
      </c>
      <c r="F1028" s="21">
        <f t="shared" ref="F1028:F1054" si="62">E1028-D1028</f>
        <v>-1</v>
      </c>
      <c r="G1028" s="1">
        <v>24.22</v>
      </c>
      <c r="H1028" s="22">
        <f t="shared" ref="H1028:H1054" si="63">G1028*F1028</f>
        <v>-24.22</v>
      </c>
    </row>
    <row r="1029" spans="1:8">
      <c r="A1029" s="26">
        <v>42710</v>
      </c>
      <c r="B1029" s="27" t="s">
        <v>1048</v>
      </c>
      <c r="C1029" s="28"/>
      <c r="D1029" s="28">
        <v>42795</v>
      </c>
      <c r="E1029" s="28">
        <v>42794</v>
      </c>
      <c r="F1029" s="21">
        <f t="shared" si="62"/>
        <v>-1</v>
      </c>
      <c r="G1029" s="1">
        <v>789.56</v>
      </c>
      <c r="H1029" s="22">
        <f t="shared" si="63"/>
        <v>-789.56</v>
      </c>
    </row>
    <row r="1030" spans="1:8">
      <c r="A1030" s="26">
        <v>42710</v>
      </c>
      <c r="B1030" s="27" t="s">
        <v>1049</v>
      </c>
      <c r="C1030" s="28"/>
      <c r="D1030" s="28">
        <v>42795</v>
      </c>
      <c r="E1030" s="28">
        <v>42794</v>
      </c>
      <c r="F1030" s="21">
        <f t="shared" si="62"/>
        <v>-1</v>
      </c>
      <c r="G1030" s="1">
        <v>198.77</v>
      </c>
      <c r="H1030" s="22">
        <f t="shared" si="63"/>
        <v>-198.77</v>
      </c>
    </row>
    <row r="1031" spans="1:8">
      <c r="A1031" s="26">
        <v>42710</v>
      </c>
      <c r="B1031" s="27" t="s">
        <v>1050</v>
      </c>
      <c r="C1031" s="28"/>
      <c r="D1031" s="28">
        <v>42795</v>
      </c>
      <c r="E1031" s="28">
        <v>42794</v>
      </c>
      <c r="F1031" s="21">
        <f t="shared" si="62"/>
        <v>-1</v>
      </c>
      <c r="G1031" s="1">
        <v>75.64</v>
      </c>
      <c r="H1031" s="22">
        <f t="shared" si="63"/>
        <v>-75.64</v>
      </c>
    </row>
    <row r="1032" spans="1:8">
      <c r="A1032" s="26">
        <v>42710</v>
      </c>
      <c r="B1032" s="27" t="s">
        <v>1051</v>
      </c>
      <c r="C1032" s="28"/>
      <c r="D1032" s="28">
        <v>42795</v>
      </c>
      <c r="E1032" s="28">
        <v>42794</v>
      </c>
      <c r="F1032" s="21">
        <f t="shared" si="62"/>
        <v>-1</v>
      </c>
      <c r="G1032" s="1">
        <v>170.8</v>
      </c>
      <c r="H1032" s="22">
        <f t="shared" si="63"/>
        <v>-170.8</v>
      </c>
    </row>
    <row r="1033" spans="1:8">
      <c r="A1033" s="26">
        <v>42710</v>
      </c>
      <c r="B1033" s="27" t="s">
        <v>1052</v>
      </c>
      <c r="C1033" s="28"/>
      <c r="D1033" s="28">
        <v>42795</v>
      </c>
      <c r="E1033" s="28">
        <v>42794</v>
      </c>
      <c r="F1033" s="21">
        <f t="shared" si="62"/>
        <v>-1</v>
      </c>
      <c r="G1033" s="1">
        <v>23.77</v>
      </c>
      <c r="H1033" s="22">
        <f t="shared" si="63"/>
        <v>-23.77</v>
      </c>
    </row>
    <row r="1034" spans="1:8">
      <c r="A1034" s="26">
        <v>42710</v>
      </c>
      <c r="B1034" s="27" t="s">
        <v>1053</v>
      </c>
      <c r="C1034" s="28"/>
      <c r="D1034" s="28">
        <v>42795</v>
      </c>
      <c r="E1034" s="28">
        <v>42794</v>
      </c>
      <c r="F1034" s="21">
        <f t="shared" si="62"/>
        <v>-1</v>
      </c>
      <c r="G1034" s="1">
        <v>45.75</v>
      </c>
      <c r="H1034" s="22">
        <f t="shared" si="63"/>
        <v>-45.75</v>
      </c>
    </row>
    <row r="1035" spans="1:8">
      <c r="A1035" s="26">
        <v>42710</v>
      </c>
      <c r="B1035" s="27" t="s">
        <v>1054</v>
      </c>
      <c r="C1035" s="28"/>
      <c r="D1035" s="28">
        <v>42795</v>
      </c>
      <c r="E1035" s="28">
        <v>42794</v>
      </c>
      <c r="F1035" s="21">
        <f t="shared" si="62"/>
        <v>-1</v>
      </c>
      <c r="G1035" s="1">
        <v>57.56</v>
      </c>
      <c r="H1035" s="22">
        <f t="shared" si="63"/>
        <v>-57.56</v>
      </c>
    </row>
    <row r="1036" spans="1:8">
      <c r="A1036" s="26">
        <v>42710</v>
      </c>
      <c r="B1036" s="27" t="s">
        <v>1055</v>
      </c>
      <c r="C1036" s="28"/>
      <c r="D1036" s="28">
        <v>42795</v>
      </c>
      <c r="E1036" s="28">
        <v>42794</v>
      </c>
      <c r="F1036" s="21">
        <f t="shared" si="62"/>
        <v>-1</v>
      </c>
      <c r="G1036" s="1">
        <v>226.92</v>
      </c>
      <c r="H1036" s="22">
        <f t="shared" si="63"/>
        <v>-226.92</v>
      </c>
    </row>
    <row r="1037" spans="1:8">
      <c r="A1037" s="26">
        <v>42710</v>
      </c>
      <c r="B1037" s="27" t="s">
        <v>1056</v>
      </c>
      <c r="C1037" s="28"/>
      <c r="D1037" s="28">
        <v>42795</v>
      </c>
      <c r="E1037" s="28">
        <v>42794</v>
      </c>
      <c r="F1037" s="21">
        <f t="shared" si="62"/>
        <v>-1</v>
      </c>
      <c r="G1037" s="1">
        <v>70.760000000000005</v>
      </c>
      <c r="H1037" s="22">
        <f t="shared" si="63"/>
        <v>-70.760000000000005</v>
      </c>
    </row>
    <row r="1038" spans="1:8">
      <c r="A1038" s="26">
        <v>42710</v>
      </c>
      <c r="B1038" s="27" t="s">
        <v>1057</v>
      </c>
      <c r="C1038" s="28"/>
      <c r="D1038" s="28">
        <v>42795</v>
      </c>
      <c r="E1038" s="28">
        <v>42794</v>
      </c>
      <c r="F1038" s="21">
        <f t="shared" si="62"/>
        <v>-1</v>
      </c>
      <c r="G1038" s="1">
        <v>26.91</v>
      </c>
      <c r="H1038" s="22">
        <f t="shared" si="63"/>
        <v>-26.91</v>
      </c>
    </row>
    <row r="1039" spans="1:8">
      <c r="A1039" s="26">
        <v>42710</v>
      </c>
      <c r="B1039" s="27" t="s">
        <v>1058</v>
      </c>
      <c r="C1039" s="28"/>
      <c r="D1039" s="28">
        <v>42795</v>
      </c>
      <c r="E1039" s="28">
        <v>42794</v>
      </c>
      <c r="F1039" s="21">
        <f t="shared" si="62"/>
        <v>-1</v>
      </c>
      <c r="G1039" s="1">
        <v>63.62</v>
      </c>
      <c r="H1039" s="22">
        <f t="shared" si="63"/>
        <v>-63.62</v>
      </c>
    </row>
    <row r="1040" spans="1:8">
      <c r="A1040" s="26">
        <v>42710</v>
      </c>
      <c r="B1040" s="27" t="s">
        <v>1059</v>
      </c>
      <c r="C1040" s="28"/>
      <c r="D1040" s="28">
        <v>42795</v>
      </c>
      <c r="E1040" s="28">
        <v>42794</v>
      </c>
      <c r="F1040" s="21">
        <f t="shared" si="62"/>
        <v>-1</v>
      </c>
      <c r="G1040" s="1">
        <v>70.760000000000005</v>
      </c>
      <c r="H1040" s="22">
        <f t="shared" si="63"/>
        <v>-70.760000000000005</v>
      </c>
    </row>
    <row r="1041" spans="1:8">
      <c r="A1041" s="26">
        <v>42710</v>
      </c>
      <c r="B1041" s="27" t="s">
        <v>1060</v>
      </c>
      <c r="C1041" s="28"/>
      <c r="D1041" s="28">
        <v>42795</v>
      </c>
      <c r="E1041" s="28">
        <v>42794</v>
      </c>
      <c r="F1041" s="21">
        <f t="shared" si="62"/>
        <v>-1</v>
      </c>
      <c r="G1041" s="1">
        <v>239.18</v>
      </c>
      <c r="H1041" s="22">
        <f t="shared" si="63"/>
        <v>-239.18</v>
      </c>
    </row>
    <row r="1042" spans="1:8">
      <c r="A1042" s="26">
        <v>42710</v>
      </c>
      <c r="B1042" s="27" t="s">
        <v>1061</v>
      </c>
      <c r="C1042" s="28"/>
      <c r="D1042" s="28">
        <v>42795</v>
      </c>
      <c r="E1042" s="28">
        <v>42794</v>
      </c>
      <c r="F1042" s="21">
        <f t="shared" si="62"/>
        <v>-1</v>
      </c>
      <c r="G1042" s="1">
        <v>36.11</v>
      </c>
      <c r="H1042" s="22">
        <f t="shared" si="63"/>
        <v>-36.11</v>
      </c>
    </row>
    <row r="1043" spans="1:8">
      <c r="A1043" s="26">
        <v>42710</v>
      </c>
      <c r="B1043" s="27" t="s">
        <v>1062</v>
      </c>
      <c r="C1043" s="28"/>
      <c r="D1043" s="28">
        <v>42795</v>
      </c>
      <c r="E1043" s="28">
        <v>42794</v>
      </c>
      <c r="F1043" s="21">
        <f t="shared" si="62"/>
        <v>-1</v>
      </c>
      <c r="G1043" s="1">
        <v>109.8</v>
      </c>
      <c r="H1043" s="22">
        <f t="shared" si="63"/>
        <v>-109.8</v>
      </c>
    </row>
    <row r="1044" spans="1:8">
      <c r="A1044" s="26">
        <v>42710</v>
      </c>
      <c r="B1044" s="27" t="s">
        <v>1063</v>
      </c>
      <c r="C1044" s="28"/>
      <c r="D1044" s="28">
        <v>42795</v>
      </c>
      <c r="E1044" s="28">
        <v>42794</v>
      </c>
      <c r="F1044" s="21">
        <f t="shared" si="62"/>
        <v>-1</v>
      </c>
      <c r="G1044" s="1">
        <v>100.91</v>
      </c>
      <c r="H1044" s="22">
        <f t="shared" si="63"/>
        <v>-100.91</v>
      </c>
    </row>
    <row r="1045" spans="1:8">
      <c r="A1045" s="26">
        <v>42710</v>
      </c>
      <c r="B1045" s="27" t="s">
        <v>1064</v>
      </c>
      <c r="C1045" s="28"/>
      <c r="D1045" s="28">
        <v>42795</v>
      </c>
      <c r="E1045" s="28">
        <v>42794</v>
      </c>
      <c r="F1045" s="21">
        <f t="shared" si="62"/>
        <v>-1</v>
      </c>
      <c r="G1045" s="1">
        <v>29.48</v>
      </c>
      <c r="H1045" s="22">
        <f t="shared" si="63"/>
        <v>-29.48</v>
      </c>
    </row>
    <row r="1046" spans="1:8">
      <c r="A1046" s="26">
        <v>42710</v>
      </c>
      <c r="B1046" s="27" t="s">
        <v>1065</v>
      </c>
      <c r="C1046" s="28"/>
      <c r="D1046" s="28">
        <v>42795</v>
      </c>
      <c r="E1046" s="28">
        <v>42794</v>
      </c>
      <c r="F1046" s="21">
        <f t="shared" si="62"/>
        <v>-1</v>
      </c>
      <c r="G1046" s="1">
        <v>42.22</v>
      </c>
      <c r="H1046" s="22">
        <f t="shared" si="63"/>
        <v>-42.22</v>
      </c>
    </row>
    <row r="1047" spans="1:8">
      <c r="A1047" s="26">
        <v>42710</v>
      </c>
      <c r="B1047" s="27" t="s">
        <v>1066</v>
      </c>
      <c r="C1047" s="28"/>
      <c r="D1047" s="28">
        <v>42795</v>
      </c>
      <c r="E1047" s="28">
        <v>42794</v>
      </c>
      <c r="F1047" s="21">
        <f t="shared" si="62"/>
        <v>-1</v>
      </c>
      <c r="G1047" s="1">
        <v>24.46</v>
      </c>
      <c r="H1047" s="22">
        <f t="shared" si="63"/>
        <v>-24.46</v>
      </c>
    </row>
    <row r="1048" spans="1:8">
      <c r="A1048" s="26">
        <v>42710</v>
      </c>
      <c r="B1048" s="27" t="s">
        <v>1067</v>
      </c>
      <c r="C1048" s="28"/>
      <c r="D1048" s="28">
        <v>42795</v>
      </c>
      <c r="E1048" s="28">
        <v>42794</v>
      </c>
      <c r="F1048" s="21">
        <f t="shared" si="62"/>
        <v>-1</v>
      </c>
      <c r="G1048" s="1">
        <v>30.6</v>
      </c>
      <c r="H1048" s="22">
        <f t="shared" si="63"/>
        <v>-30.6</v>
      </c>
    </row>
    <row r="1049" spans="1:8">
      <c r="A1049" s="26">
        <v>42710</v>
      </c>
      <c r="B1049" s="27" t="s">
        <v>1068</v>
      </c>
      <c r="C1049" s="28"/>
      <c r="D1049" s="28">
        <v>42795</v>
      </c>
      <c r="E1049" s="28">
        <v>42794</v>
      </c>
      <c r="F1049" s="21">
        <f t="shared" si="62"/>
        <v>-1</v>
      </c>
      <c r="G1049" s="1">
        <v>39.43</v>
      </c>
      <c r="H1049" s="22">
        <f t="shared" si="63"/>
        <v>-39.43</v>
      </c>
    </row>
    <row r="1050" spans="1:8">
      <c r="A1050" s="26">
        <v>42710</v>
      </c>
      <c r="B1050" s="27" t="s">
        <v>1069</v>
      </c>
      <c r="C1050" s="28"/>
      <c r="D1050" s="28">
        <v>42795</v>
      </c>
      <c r="E1050" s="28">
        <v>42794</v>
      </c>
      <c r="F1050" s="21">
        <f t="shared" si="62"/>
        <v>-1</v>
      </c>
      <c r="G1050" s="1">
        <v>87.94</v>
      </c>
      <c r="H1050" s="22">
        <f t="shared" si="63"/>
        <v>-87.94</v>
      </c>
    </row>
    <row r="1051" spans="1:8">
      <c r="A1051" s="26">
        <v>42710</v>
      </c>
      <c r="B1051" s="27" t="s">
        <v>1070</v>
      </c>
      <c r="C1051" s="28"/>
      <c r="D1051" s="28">
        <v>42795</v>
      </c>
      <c r="E1051" s="28">
        <v>42794</v>
      </c>
      <c r="F1051" s="21">
        <f t="shared" si="62"/>
        <v>-1</v>
      </c>
      <c r="G1051" s="1">
        <v>35.380000000000003</v>
      </c>
      <c r="H1051" s="22">
        <f t="shared" si="63"/>
        <v>-35.380000000000003</v>
      </c>
    </row>
    <row r="1052" spans="1:8">
      <c r="A1052" s="26">
        <v>42719</v>
      </c>
      <c r="B1052" s="27" t="s">
        <v>1071</v>
      </c>
      <c r="C1052" s="28"/>
      <c r="D1052" s="28">
        <v>42790</v>
      </c>
      <c r="E1052" s="28">
        <v>42794</v>
      </c>
      <c r="F1052" s="21">
        <f t="shared" si="62"/>
        <v>4</v>
      </c>
      <c r="G1052" s="1">
        <v>5.64</v>
      </c>
      <c r="H1052" s="22">
        <f t="shared" si="63"/>
        <v>22.56</v>
      </c>
    </row>
    <row r="1053" spans="1:8">
      <c r="A1053" s="26">
        <v>42719</v>
      </c>
      <c r="B1053" s="27" t="s">
        <v>1072</v>
      </c>
      <c r="C1053" s="28"/>
      <c r="D1053" s="28">
        <v>42762</v>
      </c>
      <c r="E1053" s="28">
        <v>42794</v>
      </c>
      <c r="F1053" s="21">
        <f t="shared" si="62"/>
        <v>32</v>
      </c>
      <c r="G1053" s="1">
        <v>21.96</v>
      </c>
      <c r="H1053" s="22">
        <f t="shared" si="63"/>
        <v>702.72</v>
      </c>
    </row>
    <row r="1054" spans="1:8">
      <c r="A1054" s="26">
        <v>42724</v>
      </c>
      <c r="B1054" s="32">
        <v>5110002060</v>
      </c>
      <c r="C1054" s="28"/>
      <c r="D1054" s="28">
        <v>42756</v>
      </c>
      <c r="E1054" s="28">
        <v>42794</v>
      </c>
      <c r="F1054" s="21">
        <f t="shared" si="62"/>
        <v>38</v>
      </c>
      <c r="G1054" s="1">
        <v>106.08</v>
      </c>
      <c r="H1054" s="22">
        <f t="shared" si="63"/>
        <v>4031.04</v>
      </c>
    </row>
    <row r="1055" spans="1:8">
      <c r="A1055" s="24" t="s">
        <v>560</v>
      </c>
      <c r="B1055" s="24"/>
      <c r="C1055" s="25"/>
      <c r="D1055" s="24"/>
      <c r="E1055" s="25"/>
      <c r="F1055" s="25"/>
      <c r="G1055" s="25"/>
      <c r="H1055" s="25"/>
    </row>
    <row r="1056" spans="1:8">
      <c r="A1056" s="26">
        <v>42727</v>
      </c>
      <c r="B1056" s="27" t="s">
        <v>1073</v>
      </c>
      <c r="C1056" s="28"/>
      <c r="D1056" s="28">
        <v>42787</v>
      </c>
      <c r="E1056" s="28">
        <v>42797</v>
      </c>
      <c r="F1056" s="21">
        <f t="shared" ref="F1056:F1078" si="64">E1056-D1056</f>
        <v>10</v>
      </c>
      <c r="G1056" s="1">
        <v>20.16</v>
      </c>
      <c r="H1056" s="22">
        <f t="shared" ref="H1056:H1078" si="65">G1056*F1056</f>
        <v>201.6</v>
      </c>
    </row>
    <row r="1057" spans="1:8">
      <c r="A1057" s="24" t="s">
        <v>1074</v>
      </c>
      <c r="B1057" s="24"/>
      <c r="C1057" s="25"/>
      <c r="D1057" s="24"/>
      <c r="E1057" s="25"/>
      <c r="F1057" s="25"/>
      <c r="G1057" s="25"/>
      <c r="H1057" s="25"/>
    </row>
    <row r="1058" spans="1:8">
      <c r="A1058" s="26">
        <v>42766</v>
      </c>
      <c r="B1058" s="32">
        <v>13</v>
      </c>
      <c r="C1058" s="28"/>
      <c r="D1058" s="26">
        <v>42796</v>
      </c>
      <c r="E1058" s="28">
        <v>42789</v>
      </c>
      <c r="F1058" s="21">
        <f t="shared" si="64"/>
        <v>-7</v>
      </c>
      <c r="G1058" s="30">
        <v>1713.49</v>
      </c>
      <c r="H1058" s="22">
        <f t="shared" si="65"/>
        <v>-11994.43</v>
      </c>
    </row>
    <row r="1059" spans="1:8">
      <c r="A1059" s="24" t="s">
        <v>564</v>
      </c>
      <c r="B1059" s="24"/>
      <c r="C1059" s="25"/>
      <c r="D1059" s="24"/>
      <c r="E1059" s="25"/>
      <c r="F1059" s="25"/>
      <c r="G1059" s="25"/>
      <c r="H1059" s="25"/>
    </row>
    <row r="1060" spans="1:8">
      <c r="A1060" s="26">
        <v>42807</v>
      </c>
      <c r="B1060" s="27" t="s">
        <v>565</v>
      </c>
      <c r="C1060" s="28"/>
      <c r="D1060" s="28">
        <v>42837</v>
      </c>
      <c r="E1060" s="28">
        <v>42825</v>
      </c>
      <c r="F1060" s="21">
        <f t="shared" si="64"/>
        <v>-12</v>
      </c>
      <c r="G1060" s="1">
        <v>1000</v>
      </c>
      <c r="H1060" s="22">
        <f t="shared" si="65"/>
        <v>-12000</v>
      </c>
    </row>
    <row r="1061" spans="1:8">
      <c r="A1061" s="24" t="s">
        <v>567</v>
      </c>
      <c r="B1061" s="24"/>
      <c r="C1061" s="25"/>
      <c r="D1061" s="24"/>
      <c r="E1061" s="25"/>
      <c r="F1061" s="25"/>
      <c r="G1061" s="25"/>
      <c r="H1061" s="25"/>
    </row>
    <row r="1062" spans="1:8">
      <c r="A1062" s="26">
        <v>42699</v>
      </c>
      <c r="B1062" s="27" t="s">
        <v>1075</v>
      </c>
      <c r="C1062" s="28"/>
      <c r="D1062" s="28">
        <v>42794</v>
      </c>
      <c r="E1062" s="28">
        <v>42787</v>
      </c>
      <c r="F1062" s="21">
        <f t="shared" si="64"/>
        <v>-7</v>
      </c>
      <c r="G1062" s="1">
        <v>58529.07</v>
      </c>
      <c r="H1062" s="22">
        <f t="shared" si="65"/>
        <v>-409703.49</v>
      </c>
    </row>
    <row r="1063" spans="1:8">
      <c r="A1063" s="26">
        <v>42699</v>
      </c>
      <c r="B1063" s="27" t="s">
        <v>1075</v>
      </c>
      <c r="C1063" s="28"/>
      <c r="D1063" s="28">
        <v>42794</v>
      </c>
      <c r="E1063" s="28">
        <v>42823</v>
      </c>
      <c r="F1063" s="21">
        <f t="shared" si="64"/>
        <v>29</v>
      </c>
      <c r="G1063" s="1">
        <v>3901.58</v>
      </c>
      <c r="H1063" s="22">
        <f t="shared" si="65"/>
        <v>113145.81999999999</v>
      </c>
    </row>
    <row r="1064" spans="1:8">
      <c r="A1064" s="24" t="s">
        <v>1076</v>
      </c>
      <c r="B1064" s="24"/>
      <c r="C1064" s="25"/>
      <c r="D1064" s="24"/>
      <c r="E1064" s="25"/>
      <c r="F1064" s="25"/>
      <c r="G1064" s="25"/>
      <c r="H1064" s="25"/>
    </row>
    <row r="1065" spans="1:8">
      <c r="A1065" s="26">
        <v>42716</v>
      </c>
      <c r="B1065" s="27" t="s">
        <v>1077</v>
      </c>
      <c r="C1065" s="28"/>
      <c r="D1065" s="26">
        <v>42764</v>
      </c>
      <c r="E1065" s="28">
        <v>42776</v>
      </c>
      <c r="F1065" s="21">
        <f t="shared" si="64"/>
        <v>12</v>
      </c>
      <c r="G1065" s="30">
        <v>750</v>
      </c>
      <c r="H1065" s="22">
        <f t="shared" si="65"/>
        <v>9000</v>
      </c>
    </row>
    <row r="1066" spans="1:8">
      <c r="A1066" s="24" t="s">
        <v>568</v>
      </c>
      <c r="B1066" s="24"/>
      <c r="C1066" s="25"/>
      <c r="D1066" s="24"/>
      <c r="E1066" s="25"/>
      <c r="F1066" s="25"/>
      <c r="G1066" s="25"/>
      <c r="H1066" s="25"/>
    </row>
    <row r="1067" spans="1:8">
      <c r="A1067" s="26">
        <v>42521</v>
      </c>
      <c r="B1067" s="27" t="s">
        <v>1078</v>
      </c>
      <c r="C1067" s="28"/>
      <c r="D1067" s="28">
        <v>42582</v>
      </c>
      <c r="E1067" s="28">
        <v>42823</v>
      </c>
      <c r="F1067" s="21">
        <f t="shared" si="64"/>
        <v>241</v>
      </c>
      <c r="G1067" s="1">
        <v>26</v>
      </c>
      <c r="H1067" s="22">
        <f t="shared" si="65"/>
        <v>6266</v>
      </c>
    </row>
    <row r="1068" spans="1:8">
      <c r="A1068" s="26">
        <v>42704</v>
      </c>
      <c r="B1068" s="27" t="s">
        <v>1079</v>
      </c>
      <c r="C1068" s="28"/>
      <c r="D1068" s="28">
        <v>42766</v>
      </c>
      <c r="E1068" s="28">
        <v>42788</v>
      </c>
      <c r="F1068" s="21">
        <f t="shared" si="64"/>
        <v>22</v>
      </c>
      <c r="G1068" s="1">
        <v>85.92</v>
      </c>
      <c r="H1068" s="22">
        <f t="shared" si="65"/>
        <v>1890.24</v>
      </c>
    </row>
    <row r="1069" spans="1:8">
      <c r="A1069" s="26">
        <v>42724</v>
      </c>
      <c r="B1069" s="27" t="s">
        <v>1080</v>
      </c>
      <c r="C1069" s="28"/>
      <c r="D1069" s="28">
        <v>42794</v>
      </c>
      <c r="E1069" s="28">
        <v>42788</v>
      </c>
      <c r="F1069" s="21">
        <f t="shared" si="64"/>
        <v>-6</v>
      </c>
      <c r="G1069" s="1">
        <v>57.01</v>
      </c>
      <c r="H1069" s="22">
        <f t="shared" si="65"/>
        <v>-342.06</v>
      </c>
    </row>
    <row r="1070" spans="1:8">
      <c r="A1070" s="26">
        <v>42724</v>
      </c>
      <c r="B1070" s="27" t="s">
        <v>1081</v>
      </c>
      <c r="C1070" s="28"/>
      <c r="D1070" s="28">
        <v>42794</v>
      </c>
      <c r="E1070" s="28">
        <v>42780</v>
      </c>
      <c r="F1070" s="21">
        <f t="shared" si="64"/>
        <v>-14</v>
      </c>
      <c r="G1070" s="1">
        <v>230.01</v>
      </c>
      <c r="H1070" s="22">
        <f t="shared" si="65"/>
        <v>-3220.14</v>
      </c>
    </row>
    <row r="1071" spans="1:8">
      <c r="A1071" s="26">
        <v>42740</v>
      </c>
      <c r="B1071" s="27" t="s">
        <v>1082</v>
      </c>
      <c r="C1071" s="28"/>
      <c r="D1071" s="28">
        <v>42825</v>
      </c>
      <c r="E1071" s="28">
        <v>42783</v>
      </c>
      <c r="F1071" s="21">
        <f t="shared" si="64"/>
        <v>-42</v>
      </c>
      <c r="G1071" s="1">
        <v>175.9</v>
      </c>
      <c r="H1071" s="22">
        <f t="shared" si="65"/>
        <v>-7387.8</v>
      </c>
    </row>
    <row r="1072" spans="1:8">
      <c r="A1072" s="24" t="s">
        <v>571</v>
      </c>
      <c r="B1072" s="24"/>
      <c r="C1072" s="25"/>
      <c r="D1072" s="24"/>
      <c r="E1072" s="25"/>
      <c r="F1072" s="25"/>
      <c r="G1072" s="25"/>
      <c r="H1072" s="25"/>
    </row>
    <row r="1073" spans="1:8">
      <c r="A1073" s="26">
        <v>42735</v>
      </c>
      <c r="B1073" s="27" t="s">
        <v>1083</v>
      </c>
      <c r="C1073" s="28"/>
      <c r="D1073" s="28">
        <v>42791</v>
      </c>
      <c r="E1073" s="28">
        <v>42775</v>
      </c>
      <c r="F1073" s="21">
        <f t="shared" si="64"/>
        <v>-16</v>
      </c>
      <c r="G1073" s="1">
        <v>5345.11</v>
      </c>
      <c r="H1073" s="22">
        <f t="shared" si="65"/>
        <v>-85521.76</v>
      </c>
    </row>
    <row r="1074" spans="1:8">
      <c r="A1074" s="26">
        <v>42766</v>
      </c>
      <c r="B1074" s="27" t="s">
        <v>1084</v>
      </c>
      <c r="C1074" s="28"/>
      <c r="D1074" s="28">
        <v>42814</v>
      </c>
      <c r="E1074" s="28">
        <v>42802</v>
      </c>
      <c r="F1074" s="21">
        <f t="shared" si="64"/>
        <v>-12</v>
      </c>
      <c r="G1074" s="1">
        <v>8891.3700000000008</v>
      </c>
      <c r="H1074" s="22">
        <f t="shared" si="65"/>
        <v>-106696.44</v>
      </c>
    </row>
    <row r="1075" spans="1:8">
      <c r="A1075" s="26">
        <v>42794</v>
      </c>
      <c r="B1075" s="27" t="s">
        <v>1085</v>
      </c>
      <c r="C1075" s="28"/>
      <c r="D1075" s="28">
        <v>42845</v>
      </c>
      <c r="E1075" s="28">
        <v>42802</v>
      </c>
      <c r="F1075" s="21">
        <f t="shared" si="64"/>
        <v>-43</v>
      </c>
      <c r="G1075" s="1">
        <v>3883.41</v>
      </c>
      <c r="H1075" s="22">
        <f t="shared" si="65"/>
        <v>-166986.63</v>
      </c>
    </row>
    <row r="1076" spans="1:8">
      <c r="A1076" s="24" t="s">
        <v>574</v>
      </c>
      <c r="B1076" s="24"/>
      <c r="C1076" s="25"/>
      <c r="D1076" s="24"/>
      <c r="E1076" s="25"/>
      <c r="F1076" s="25"/>
      <c r="G1076" s="25"/>
      <c r="H1076" s="25"/>
    </row>
    <row r="1077" spans="1:8">
      <c r="A1077" s="26">
        <v>42704</v>
      </c>
      <c r="B1077" s="27" t="s">
        <v>1086</v>
      </c>
      <c r="C1077" s="28"/>
      <c r="D1077" s="28">
        <v>42775</v>
      </c>
      <c r="E1077" s="28">
        <v>42775</v>
      </c>
      <c r="F1077" s="21">
        <f t="shared" si="64"/>
        <v>0</v>
      </c>
      <c r="G1077" s="1">
        <v>245.79</v>
      </c>
      <c r="H1077" s="22">
        <f t="shared" si="65"/>
        <v>0</v>
      </c>
    </row>
    <row r="1078" spans="1:8">
      <c r="A1078" s="26">
        <v>42704</v>
      </c>
      <c r="B1078" s="27" t="s">
        <v>1087</v>
      </c>
      <c r="C1078" s="28"/>
      <c r="D1078" s="28">
        <v>42775</v>
      </c>
      <c r="E1078" s="28">
        <v>42775</v>
      </c>
      <c r="F1078" s="21">
        <f t="shared" si="64"/>
        <v>0</v>
      </c>
      <c r="G1078" s="1">
        <v>159.41999999999999</v>
      </c>
      <c r="H1078" s="22">
        <f t="shared" si="65"/>
        <v>0</v>
      </c>
    </row>
    <row r="1079" spans="1:8">
      <c r="A1079" s="26">
        <v>42735</v>
      </c>
      <c r="B1079" s="27" t="s">
        <v>1088</v>
      </c>
      <c r="C1079" s="28"/>
      <c r="D1079" s="28">
        <v>42792</v>
      </c>
      <c r="E1079" s="28">
        <v>42775</v>
      </c>
      <c r="F1079" s="21">
        <f t="shared" ref="F1079:F1112" si="66">E1079-D1079</f>
        <v>-17</v>
      </c>
      <c r="G1079" s="1">
        <v>2078.7199999999998</v>
      </c>
      <c r="H1079" s="22">
        <f t="shared" ref="H1079:H1112" si="67">G1079*F1079</f>
        <v>-35338.239999999998</v>
      </c>
    </row>
    <row r="1080" spans="1:8">
      <c r="A1080" s="26">
        <v>42735</v>
      </c>
      <c r="B1080" s="27" t="s">
        <v>1089</v>
      </c>
      <c r="C1080" s="28"/>
      <c r="D1080" s="28">
        <v>42792</v>
      </c>
      <c r="E1080" s="28">
        <v>42775</v>
      </c>
      <c r="F1080" s="21">
        <f t="shared" si="66"/>
        <v>-17</v>
      </c>
      <c r="G1080" s="1">
        <v>9046.75</v>
      </c>
      <c r="H1080" s="22">
        <f t="shared" si="67"/>
        <v>-153794.75</v>
      </c>
    </row>
    <row r="1081" spans="1:8">
      <c r="A1081" s="26">
        <v>42735</v>
      </c>
      <c r="B1081" s="27" t="s">
        <v>1090</v>
      </c>
      <c r="C1081" s="28"/>
      <c r="D1081" s="28">
        <v>42792</v>
      </c>
      <c r="E1081" s="28">
        <v>42775</v>
      </c>
      <c r="F1081" s="21">
        <f t="shared" si="66"/>
        <v>-17</v>
      </c>
      <c r="G1081" s="1">
        <v>1344.35</v>
      </c>
      <c r="H1081" s="22">
        <f t="shared" si="67"/>
        <v>-22853.949999999997</v>
      </c>
    </row>
    <row r="1082" spans="1:8">
      <c r="A1082" s="26">
        <v>42735</v>
      </c>
      <c r="B1082" s="27" t="s">
        <v>1091</v>
      </c>
      <c r="C1082" s="28"/>
      <c r="D1082" s="28">
        <v>42792</v>
      </c>
      <c r="E1082" s="28">
        <v>42775</v>
      </c>
      <c r="F1082" s="21">
        <f t="shared" si="66"/>
        <v>-17</v>
      </c>
      <c r="G1082" s="1">
        <v>1823.45</v>
      </c>
      <c r="H1082" s="22">
        <f t="shared" si="67"/>
        <v>-30998.65</v>
      </c>
    </row>
    <row r="1083" spans="1:8">
      <c r="A1083" s="26">
        <v>42735</v>
      </c>
      <c r="B1083" s="27" t="s">
        <v>1092</v>
      </c>
      <c r="C1083" s="28"/>
      <c r="D1083" s="28">
        <v>42792</v>
      </c>
      <c r="E1083" s="28">
        <v>42775</v>
      </c>
      <c r="F1083" s="21">
        <f t="shared" si="66"/>
        <v>-17</v>
      </c>
      <c r="G1083" s="1">
        <v>9718.9500000000007</v>
      </c>
      <c r="H1083" s="22">
        <f t="shared" si="67"/>
        <v>-165222.15000000002</v>
      </c>
    </row>
    <row r="1084" spans="1:8">
      <c r="A1084" s="26">
        <v>42735</v>
      </c>
      <c r="B1084" s="27" t="s">
        <v>1093</v>
      </c>
      <c r="C1084" s="28"/>
      <c r="D1084" s="28">
        <v>42792</v>
      </c>
      <c r="E1084" s="28">
        <v>42775</v>
      </c>
      <c r="F1084" s="21">
        <f t="shared" si="66"/>
        <v>-17</v>
      </c>
      <c r="G1084" s="1">
        <v>291.70999999999998</v>
      </c>
      <c r="H1084" s="22">
        <f t="shared" si="67"/>
        <v>-4959.07</v>
      </c>
    </row>
    <row r="1085" spans="1:8">
      <c r="A1085" s="26">
        <v>42735</v>
      </c>
      <c r="B1085" s="27" t="s">
        <v>1094</v>
      </c>
      <c r="C1085" s="28"/>
      <c r="D1085" s="28">
        <v>42792</v>
      </c>
      <c r="E1085" s="28">
        <v>42775</v>
      </c>
      <c r="F1085" s="21">
        <f t="shared" si="66"/>
        <v>-17</v>
      </c>
      <c r="G1085" s="1">
        <v>791.84</v>
      </c>
      <c r="H1085" s="22">
        <f t="shared" si="67"/>
        <v>-13461.28</v>
      </c>
    </row>
    <row r="1086" spans="1:8">
      <c r="A1086" s="26">
        <v>42766</v>
      </c>
      <c r="B1086" s="27" t="s">
        <v>1095</v>
      </c>
      <c r="C1086" s="28"/>
      <c r="D1086" s="28">
        <v>42823</v>
      </c>
      <c r="E1086" s="28">
        <v>42795</v>
      </c>
      <c r="F1086" s="21">
        <f t="shared" si="66"/>
        <v>-28</v>
      </c>
      <c r="G1086" s="1">
        <v>1987.93</v>
      </c>
      <c r="H1086" s="22">
        <f t="shared" si="67"/>
        <v>-55662.04</v>
      </c>
    </row>
    <row r="1087" spans="1:8">
      <c r="A1087" s="26">
        <v>42766</v>
      </c>
      <c r="B1087" s="27" t="s">
        <v>1096</v>
      </c>
      <c r="C1087" s="28"/>
      <c r="D1087" s="28">
        <v>42823</v>
      </c>
      <c r="E1087" s="28">
        <v>42795</v>
      </c>
      <c r="F1087" s="21">
        <f t="shared" si="66"/>
        <v>-28</v>
      </c>
      <c r="G1087" s="1">
        <v>6475.04</v>
      </c>
      <c r="H1087" s="22">
        <f t="shared" si="67"/>
        <v>-181301.12</v>
      </c>
    </row>
    <row r="1088" spans="1:8">
      <c r="A1088" s="26">
        <v>42766</v>
      </c>
      <c r="B1088" s="27" t="s">
        <v>1097</v>
      </c>
      <c r="C1088" s="28"/>
      <c r="D1088" s="28">
        <v>42823</v>
      </c>
      <c r="E1088" s="28">
        <v>42795</v>
      </c>
      <c r="F1088" s="21">
        <f t="shared" si="66"/>
        <v>-28</v>
      </c>
      <c r="G1088" s="1">
        <v>319.16000000000003</v>
      </c>
      <c r="H1088" s="22">
        <f t="shared" si="67"/>
        <v>-8936.4800000000014</v>
      </c>
    </row>
    <row r="1089" spans="1:8">
      <c r="A1089" s="26">
        <v>42766</v>
      </c>
      <c r="B1089" s="27" t="s">
        <v>1098</v>
      </c>
      <c r="C1089" s="28"/>
      <c r="D1089" s="28">
        <v>42823</v>
      </c>
      <c r="E1089" s="28">
        <v>42795</v>
      </c>
      <c r="F1089" s="21">
        <f t="shared" si="66"/>
        <v>-28</v>
      </c>
      <c r="G1089" s="1">
        <v>1842.11</v>
      </c>
      <c r="H1089" s="22">
        <f t="shared" si="67"/>
        <v>-51579.079999999994</v>
      </c>
    </row>
    <row r="1090" spans="1:8">
      <c r="A1090" s="26">
        <v>42766</v>
      </c>
      <c r="B1090" s="27" t="s">
        <v>1099</v>
      </c>
      <c r="C1090" s="28"/>
      <c r="D1090" s="28">
        <v>42823</v>
      </c>
      <c r="E1090" s="28">
        <v>42795</v>
      </c>
      <c r="F1090" s="21">
        <f t="shared" si="66"/>
        <v>-28</v>
      </c>
      <c r="G1090" s="1">
        <v>13560.84</v>
      </c>
      <c r="H1090" s="22">
        <f t="shared" si="67"/>
        <v>-379703.52</v>
      </c>
    </row>
    <row r="1091" spans="1:8">
      <c r="A1091" s="26">
        <v>42766</v>
      </c>
      <c r="B1091" s="27" t="s">
        <v>1100</v>
      </c>
      <c r="C1091" s="28"/>
      <c r="D1091" s="28">
        <v>42823</v>
      </c>
      <c r="E1091" s="28">
        <v>42795</v>
      </c>
      <c r="F1091" s="21">
        <f t="shared" si="66"/>
        <v>-28</v>
      </c>
      <c r="G1091" s="1">
        <v>225.49</v>
      </c>
      <c r="H1091" s="22">
        <f t="shared" si="67"/>
        <v>-6313.72</v>
      </c>
    </row>
    <row r="1092" spans="1:8">
      <c r="A1092" s="26">
        <v>42766</v>
      </c>
      <c r="B1092" s="27" t="s">
        <v>1101</v>
      </c>
      <c r="C1092" s="28"/>
      <c r="D1092" s="28">
        <v>42823</v>
      </c>
      <c r="E1092" s="28">
        <v>42795</v>
      </c>
      <c r="F1092" s="21">
        <f t="shared" si="66"/>
        <v>-28</v>
      </c>
      <c r="G1092" s="1">
        <v>1328.67</v>
      </c>
      <c r="H1092" s="22">
        <f t="shared" si="67"/>
        <v>-37202.76</v>
      </c>
    </row>
    <row r="1093" spans="1:8">
      <c r="A1093" s="26">
        <v>42794</v>
      </c>
      <c r="B1093" s="27" t="s">
        <v>1102</v>
      </c>
      <c r="C1093" s="28"/>
      <c r="D1093" s="28">
        <v>42842</v>
      </c>
      <c r="E1093" s="28">
        <v>42814</v>
      </c>
      <c r="F1093" s="21">
        <f t="shared" si="66"/>
        <v>-28</v>
      </c>
      <c r="G1093" s="1">
        <v>3070.79</v>
      </c>
      <c r="H1093" s="22">
        <f t="shared" si="67"/>
        <v>-85982.12</v>
      </c>
    </row>
    <row r="1094" spans="1:8">
      <c r="A1094" s="26">
        <v>42794</v>
      </c>
      <c r="B1094" s="27" t="s">
        <v>1103</v>
      </c>
      <c r="C1094" s="28"/>
      <c r="D1094" s="28">
        <v>42842</v>
      </c>
      <c r="E1094" s="28">
        <v>42814</v>
      </c>
      <c r="F1094" s="21">
        <f t="shared" si="66"/>
        <v>-28</v>
      </c>
      <c r="G1094" s="1">
        <v>13110.58</v>
      </c>
      <c r="H1094" s="22">
        <f t="shared" si="67"/>
        <v>-367096.24</v>
      </c>
    </row>
    <row r="1095" spans="1:8">
      <c r="A1095" s="26">
        <v>42794</v>
      </c>
      <c r="B1095" s="27" t="s">
        <v>1104</v>
      </c>
      <c r="C1095" s="28"/>
      <c r="D1095" s="28">
        <v>42842</v>
      </c>
      <c r="E1095" s="28">
        <v>42814</v>
      </c>
      <c r="F1095" s="21">
        <f t="shared" si="66"/>
        <v>-28</v>
      </c>
      <c r="G1095" s="1">
        <v>805.25</v>
      </c>
      <c r="H1095" s="22">
        <f t="shared" si="67"/>
        <v>-22547</v>
      </c>
    </row>
    <row r="1096" spans="1:8">
      <c r="A1096" s="26">
        <v>42794</v>
      </c>
      <c r="B1096" s="27" t="s">
        <v>1105</v>
      </c>
      <c r="C1096" s="28"/>
      <c r="D1096" s="28">
        <v>42842</v>
      </c>
      <c r="E1096" s="28">
        <v>42814</v>
      </c>
      <c r="F1096" s="21">
        <f t="shared" si="66"/>
        <v>-28</v>
      </c>
      <c r="G1096" s="1">
        <v>2265.84</v>
      </c>
      <c r="H1096" s="22">
        <f t="shared" si="67"/>
        <v>-63443.520000000004</v>
      </c>
    </row>
    <row r="1097" spans="1:8">
      <c r="A1097" s="26">
        <v>42794</v>
      </c>
      <c r="B1097" s="27" t="s">
        <v>1106</v>
      </c>
      <c r="C1097" s="28"/>
      <c r="D1097" s="28">
        <v>42842</v>
      </c>
      <c r="E1097" s="28">
        <v>42814</v>
      </c>
      <c r="F1097" s="21">
        <f t="shared" si="66"/>
        <v>-28</v>
      </c>
      <c r="G1097" s="1">
        <v>15833.11</v>
      </c>
      <c r="H1097" s="22">
        <f t="shared" si="67"/>
        <v>-443327.08</v>
      </c>
    </row>
    <row r="1098" spans="1:8">
      <c r="A1098" s="26">
        <v>42794</v>
      </c>
      <c r="B1098" s="27" t="s">
        <v>1107</v>
      </c>
      <c r="C1098" s="28"/>
      <c r="D1098" s="28">
        <v>42842</v>
      </c>
      <c r="E1098" s="28">
        <v>42814</v>
      </c>
      <c r="F1098" s="21">
        <f t="shared" si="66"/>
        <v>-28</v>
      </c>
      <c r="G1098" s="1">
        <v>421.59</v>
      </c>
      <c r="H1098" s="22">
        <f t="shared" si="67"/>
        <v>-11804.519999999999</v>
      </c>
    </row>
    <row r="1099" spans="1:8">
      <c r="A1099" s="26">
        <v>42794</v>
      </c>
      <c r="B1099" s="27" t="s">
        <v>1108</v>
      </c>
      <c r="C1099" s="28"/>
      <c r="D1099" s="28">
        <v>42842</v>
      </c>
      <c r="E1099" s="28">
        <v>42814</v>
      </c>
      <c r="F1099" s="21">
        <f t="shared" si="66"/>
        <v>-28</v>
      </c>
      <c r="G1099" s="1">
        <v>2636.84</v>
      </c>
      <c r="H1099" s="22">
        <f t="shared" si="67"/>
        <v>-73831.520000000004</v>
      </c>
    </row>
    <row r="1100" spans="1:8">
      <c r="A1100" s="24" t="s">
        <v>596</v>
      </c>
      <c r="B1100" s="24"/>
      <c r="C1100" s="25"/>
      <c r="D1100" s="24"/>
      <c r="E1100" s="25"/>
      <c r="F1100" s="25"/>
      <c r="G1100" s="25"/>
      <c r="H1100" s="25"/>
    </row>
    <row r="1101" spans="1:8">
      <c r="A1101" s="26">
        <v>42735</v>
      </c>
      <c r="B1101" s="32">
        <v>12</v>
      </c>
      <c r="C1101" s="28"/>
      <c r="D1101" s="28">
        <v>42774</v>
      </c>
      <c r="E1101" s="28">
        <v>42775</v>
      </c>
      <c r="F1101" s="21">
        <f t="shared" si="66"/>
        <v>1</v>
      </c>
      <c r="G1101" s="1">
        <v>276.02</v>
      </c>
      <c r="H1101" s="22">
        <f t="shared" si="67"/>
        <v>276.02</v>
      </c>
    </row>
    <row r="1102" spans="1:8">
      <c r="A1102" s="26">
        <v>42766</v>
      </c>
      <c r="B1102" s="32">
        <v>1</v>
      </c>
      <c r="C1102" s="28"/>
      <c r="D1102" s="28">
        <v>42797</v>
      </c>
      <c r="E1102" s="28">
        <v>42802</v>
      </c>
      <c r="F1102" s="21">
        <f t="shared" si="66"/>
        <v>5</v>
      </c>
      <c r="G1102" s="1">
        <v>1992.3</v>
      </c>
      <c r="H1102" s="22">
        <f t="shared" si="67"/>
        <v>9961.5</v>
      </c>
    </row>
    <row r="1103" spans="1:8">
      <c r="A1103" s="26">
        <v>42794</v>
      </c>
      <c r="B1103" s="32">
        <v>2</v>
      </c>
      <c r="C1103" s="28"/>
      <c r="D1103" s="28">
        <v>42825</v>
      </c>
      <c r="E1103" s="28">
        <v>42802</v>
      </c>
      <c r="F1103" s="21">
        <f t="shared" si="66"/>
        <v>-23</v>
      </c>
      <c r="G1103" s="1">
        <v>794.4</v>
      </c>
      <c r="H1103" s="22">
        <f t="shared" si="67"/>
        <v>-18271.2</v>
      </c>
    </row>
    <row r="1104" spans="1:8">
      <c r="A1104" s="26">
        <v>42825</v>
      </c>
      <c r="B1104" s="32">
        <v>4</v>
      </c>
      <c r="C1104" s="28"/>
      <c r="D1104" s="28">
        <v>42858</v>
      </c>
      <c r="E1104" s="28">
        <v>42836</v>
      </c>
      <c r="F1104" s="21">
        <f t="shared" si="66"/>
        <v>-22</v>
      </c>
      <c r="G1104" s="1">
        <v>558.82000000000005</v>
      </c>
      <c r="H1104" s="22">
        <f t="shared" si="67"/>
        <v>-12294.04</v>
      </c>
    </row>
    <row r="1105" spans="1:8">
      <c r="A1105" s="26">
        <v>42854</v>
      </c>
      <c r="B1105" s="32">
        <v>5</v>
      </c>
      <c r="C1105" s="28"/>
      <c r="D1105" s="28">
        <v>42888</v>
      </c>
      <c r="E1105" s="28">
        <v>42902</v>
      </c>
      <c r="F1105" s="21">
        <f t="shared" si="66"/>
        <v>14</v>
      </c>
      <c r="G1105" s="1">
        <v>466.02</v>
      </c>
      <c r="H1105" s="22">
        <f t="shared" si="67"/>
        <v>6524.28</v>
      </c>
    </row>
    <row r="1106" spans="1:8">
      <c r="A1106" s="26">
        <v>42886</v>
      </c>
      <c r="B1106" s="32">
        <v>6</v>
      </c>
      <c r="C1106" s="28"/>
      <c r="D1106" s="28">
        <v>42917</v>
      </c>
      <c r="E1106" s="28">
        <v>42902</v>
      </c>
      <c r="F1106" s="21">
        <f t="shared" si="66"/>
        <v>-15</v>
      </c>
      <c r="G1106" s="1">
        <v>458.26</v>
      </c>
      <c r="H1106" s="22">
        <f t="shared" si="67"/>
        <v>-6873.9</v>
      </c>
    </row>
    <row r="1107" spans="1:8">
      <c r="A1107" s="24" t="s">
        <v>597</v>
      </c>
      <c r="B1107" s="24"/>
      <c r="C1107" s="25"/>
      <c r="D1107" s="24"/>
      <c r="E1107" s="25"/>
      <c r="F1107" s="25"/>
      <c r="G1107" s="25"/>
      <c r="H1107" s="25"/>
    </row>
    <row r="1108" spans="1:8">
      <c r="A1108" s="26">
        <v>42758</v>
      </c>
      <c r="B1108" s="27" t="s">
        <v>307</v>
      </c>
      <c r="C1108" s="28"/>
      <c r="D1108" s="28">
        <v>42791</v>
      </c>
      <c r="E1108" s="28">
        <v>42775</v>
      </c>
      <c r="F1108" s="21">
        <f t="shared" si="66"/>
        <v>-16</v>
      </c>
      <c r="G1108" s="1">
        <v>492</v>
      </c>
      <c r="H1108" s="22">
        <f t="shared" si="67"/>
        <v>-7872</v>
      </c>
    </row>
    <row r="1109" spans="1:8">
      <c r="A1109" s="26">
        <v>42758</v>
      </c>
      <c r="B1109" s="27" t="s">
        <v>1109</v>
      </c>
      <c r="C1109" s="28"/>
      <c r="D1109" s="28">
        <v>42788</v>
      </c>
      <c r="E1109" s="28">
        <v>42775</v>
      </c>
      <c r="F1109" s="21">
        <f t="shared" si="66"/>
        <v>-13</v>
      </c>
      <c r="G1109" s="1">
        <v>437</v>
      </c>
      <c r="H1109" s="22">
        <f t="shared" si="67"/>
        <v>-5681</v>
      </c>
    </row>
    <row r="1110" spans="1:8">
      <c r="A1110" s="26">
        <v>42758</v>
      </c>
      <c r="B1110" s="27" t="s">
        <v>308</v>
      </c>
      <c r="C1110" s="28"/>
      <c r="D1110" s="28">
        <v>42788</v>
      </c>
      <c r="E1110" s="28">
        <v>42775</v>
      </c>
      <c r="F1110" s="21">
        <f t="shared" si="66"/>
        <v>-13</v>
      </c>
      <c r="G1110" s="1">
        <v>498</v>
      </c>
      <c r="H1110" s="22">
        <f t="shared" si="67"/>
        <v>-6474</v>
      </c>
    </row>
    <row r="1111" spans="1:8">
      <c r="A1111" s="24" t="s">
        <v>601</v>
      </c>
      <c r="B1111" s="24"/>
      <c r="C1111" s="25"/>
      <c r="D1111" s="24"/>
      <c r="E1111" s="25"/>
      <c r="F1111" s="25"/>
      <c r="G1111" s="25"/>
      <c r="H1111" s="25"/>
    </row>
    <row r="1112" spans="1:8">
      <c r="A1112" s="26">
        <v>42735</v>
      </c>
      <c r="B1112" s="32">
        <v>58</v>
      </c>
      <c r="C1112" s="28"/>
      <c r="D1112" s="28">
        <v>42778</v>
      </c>
      <c r="E1112" s="28">
        <v>42775</v>
      </c>
      <c r="F1112" s="21">
        <f t="shared" si="66"/>
        <v>-3</v>
      </c>
      <c r="G1112" s="1">
        <v>482</v>
      </c>
      <c r="H1112" s="22">
        <f t="shared" si="67"/>
        <v>-1446</v>
      </c>
    </row>
    <row r="1113" spans="1:8">
      <c r="A1113" s="26">
        <v>42766</v>
      </c>
      <c r="B1113" s="29">
        <v>5</v>
      </c>
      <c r="C1113" s="28"/>
      <c r="D1113" s="28">
        <v>42797</v>
      </c>
      <c r="E1113" s="28">
        <v>42802</v>
      </c>
      <c r="F1113" s="21">
        <f t="shared" ref="F1113:F1125" si="68">E1113-D1113</f>
        <v>5</v>
      </c>
      <c r="G1113" s="1">
        <v>1896</v>
      </c>
      <c r="H1113" s="22">
        <f t="shared" ref="H1113:H1123" si="69">G1113*F1113</f>
        <v>9480</v>
      </c>
    </row>
    <row r="1114" spans="1:8">
      <c r="A1114" s="26">
        <v>42794</v>
      </c>
      <c r="B1114" s="29">
        <v>6</v>
      </c>
      <c r="C1114" s="28"/>
      <c r="D1114" s="28">
        <v>42826</v>
      </c>
      <c r="E1114" s="28">
        <v>42802</v>
      </c>
      <c r="F1114" s="21">
        <f t="shared" si="68"/>
        <v>-24</v>
      </c>
      <c r="G1114" s="1">
        <v>580</v>
      </c>
      <c r="H1114" s="22">
        <f t="shared" si="69"/>
        <v>-13920</v>
      </c>
    </row>
    <row r="1115" spans="1:8">
      <c r="A1115" s="24" t="s">
        <v>602</v>
      </c>
      <c r="B1115" s="24"/>
      <c r="C1115" s="25"/>
      <c r="D1115" s="24"/>
      <c r="E1115" s="25"/>
      <c r="F1115" s="25"/>
      <c r="G1115" s="25"/>
      <c r="H1115" s="25"/>
    </row>
    <row r="1116" spans="1:8">
      <c r="A1116" s="26">
        <v>42737</v>
      </c>
      <c r="B1116" s="32">
        <v>2</v>
      </c>
      <c r="C1116" s="28"/>
      <c r="D1116" s="28">
        <v>42785</v>
      </c>
      <c r="E1116" s="28">
        <v>42817</v>
      </c>
      <c r="F1116" s="21">
        <f t="shared" si="68"/>
        <v>32</v>
      </c>
      <c r="G1116" s="1">
        <v>1546.96</v>
      </c>
      <c r="H1116" s="22">
        <f t="shared" si="69"/>
        <v>49502.720000000001</v>
      </c>
    </row>
    <row r="1117" spans="1:8">
      <c r="A1117" s="24" t="s">
        <v>1110</v>
      </c>
      <c r="B1117" s="24"/>
      <c r="C1117" s="25"/>
      <c r="D1117" s="24"/>
      <c r="E1117" s="25"/>
      <c r="F1117" s="25"/>
      <c r="G1117" s="25"/>
      <c r="H1117" s="25"/>
    </row>
    <row r="1118" spans="1:8">
      <c r="A1118" s="26">
        <v>42674</v>
      </c>
      <c r="B1118" s="27" t="s">
        <v>1111</v>
      </c>
      <c r="C1118" s="28"/>
      <c r="D1118" s="26">
        <v>42713</v>
      </c>
      <c r="E1118" s="28">
        <v>42789</v>
      </c>
      <c r="F1118" s="21">
        <f t="shared" si="68"/>
        <v>76</v>
      </c>
      <c r="G1118" s="1">
        <v>87.84</v>
      </c>
      <c r="H1118" s="22">
        <f t="shared" si="69"/>
        <v>6675.84</v>
      </c>
    </row>
    <row r="1119" spans="1:8">
      <c r="A1119" s="24" t="s">
        <v>603</v>
      </c>
      <c r="B1119" s="24"/>
      <c r="C1119" s="25"/>
      <c r="D1119" s="24"/>
      <c r="E1119" s="25"/>
      <c r="F1119" s="25"/>
      <c r="G1119" s="25"/>
      <c r="H1119" s="25"/>
    </row>
    <row r="1120" spans="1:8">
      <c r="A1120" s="26">
        <v>42706</v>
      </c>
      <c r="B1120" s="27" t="s">
        <v>306</v>
      </c>
      <c r="C1120" s="28"/>
      <c r="D1120" s="28">
        <v>42748</v>
      </c>
      <c r="E1120" s="28">
        <v>42775</v>
      </c>
      <c r="F1120" s="21">
        <f t="shared" si="68"/>
        <v>27</v>
      </c>
      <c r="G1120" s="1">
        <v>441.99</v>
      </c>
      <c r="H1120" s="22">
        <f t="shared" si="69"/>
        <v>11933.73</v>
      </c>
    </row>
    <row r="1121" spans="1:8">
      <c r="A1121" s="26">
        <v>42710</v>
      </c>
      <c r="B1121" s="27" t="s">
        <v>842</v>
      </c>
      <c r="C1121" s="28"/>
      <c r="D1121" s="28">
        <v>42748</v>
      </c>
      <c r="E1121" s="28">
        <v>42775</v>
      </c>
      <c r="F1121" s="21">
        <f t="shared" si="68"/>
        <v>27</v>
      </c>
      <c r="G1121" s="1">
        <v>769.14</v>
      </c>
      <c r="H1121" s="22">
        <f t="shared" si="69"/>
        <v>20766.78</v>
      </c>
    </row>
    <row r="1122" spans="1:8">
      <c r="A1122" s="26">
        <v>42734</v>
      </c>
      <c r="B1122" s="27" t="s">
        <v>1082</v>
      </c>
      <c r="C1122" s="28"/>
      <c r="D1122" s="28">
        <v>42774</v>
      </c>
      <c r="E1122" s="28">
        <v>42775</v>
      </c>
      <c r="F1122" s="21">
        <f t="shared" si="68"/>
        <v>1</v>
      </c>
      <c r="G1122" s="1">
        <v>48.01</v>
      </c>
      <c r="H1122" s="22">
        <f t="shared" si="69"/>
        <v>48.01</v>
      </c>
    </row>
    <row r="1123" spans="1:8">
      <c r="A1123" s="26">
        <v>42734</v>
      </c>
      <c r="B1123" s="27" t="s">
        <v>1112</v>
      </c>
      <c r="C1123" s="28"/>
      <c r="D1123" s="28">
        <v>42774</v>
      </c>
      <c r="E1123" s="28">
        <v>42775</v>
      </c>
      <c r="F1123" s="21">
        <f t="shared" si="68"/>
        <v>1</v>
      </c>
      <c r="G1123" s="1">
        <v>66.88</v>
      </c>
      <c r="H1123" s="22">
        <f t="shared" si="69"/>
        <v>66.88</v>
      </c>
    </row>
    <row r="1124" spans="1:8">
      <c r="A1124" s="24" t="s">
        <v>609</v>
      </c>
      <c r="B1124" s="24"/>
      <c r="C1124" s="25"/>
      <c r="D1124" s="24"/>
      <c r="E1124" s="25"/>
      <c r="F1124" s="25"/>
      <c r="G1124" s="25"/>
      <c r="H1124" s="25"/>
    </row>
    <row r="1125" spans="1:8">
      <c r="A1125" s="26">
        <v>42735</v>
      </c>
      <c r="B1125" s="32">
        <v>29</v>
      </c>
      <c r="C1125" s="28"/>
      <c r="D1125" s="28">
        <v>42786</v>
      </c>
      <c r="E1125" s="28">
        <v>42775</v>
      </c>
      <c r="F1125" s="21">
        <f t="shared" si="68"/>
        <v>-11</v>
      </c>
      <c r="G1125" s="1">
        <v>354.87</v>
      </c>
      <c r="H1125" s="22">
        <f t="shared" ref="H1125:H1142" si="70">G1125*F1125</f>
        <v>-3903.57</v>
      </c>
    </row>
    <row r="1126" spans="1:8">
      <c r="A1126" s="26">
        <v>42766</v>
      </c>
      <c r="B1126" s="27" t="s">
        <v>152</v>
      </c>
      <c r="C1126" s="28"/>
      <c r="D1126" s="28">
        <v>42803</v>
      </c>
      <c r="E1126" s="28">
        <v>42802</v>
      </c>
      <c r="F1126" s="21">
        <f t="shared" ref="F1126:F1142" si="71">E1126-D1126</f>
        <v>-1</v>
      </c>
      <c r="G1126" s="1">
        <v>175.55</v>
      </c>
      <c r="H1126" s="22">
        <f t="shared" si="70"/>
        <v>-175.55</v>
      </c>
    </row>
    <row r="1127" spans="1:8">
      <c r="A1127" s="24" t="s">
        <v>1113</v>
      </c>
      <c r="B1127" s="24"/>
      <c r="C1127" s="25"/>
      <c r="D1127" s="24"/>
      <c r="E1127" s="25"/>
      <c r="F1127" s="25"/>
      <c r="G1127" s="25"/>
      <c r="H1127" s="25"/>
    </row>
    <row r="1128" spans="1:8">
      <c r="A1128" s="26">
        <v>42490</v>
      </c>
      <c r="B1128" s="27" t="s">
        <v>358</v>
      </c>
      <c r="C1128" s="28"/>
      <c r="D1128" s="28">
        <v>42561</v>
      </c>
      <c r="E1128" s="28">
        <v>42823</v>
      </c>
      <c r="F1128" s="21">
        <f t="shared" si="71"/>
        <v>262</v>
      </c>
      <c r="G1128" s="1">
        <v>305</v>
      </c>
      <c r="H1128" s="22">
        <f t="shared" si="70"/>
        <v>79910</v>
      </c>
    </row>
    <row r="1129" spans="1:8">
      <c r="A1129" s="26">
        <v>42735</v>
      </c>
      <c r="B1129" s="27" t="s">
        <v>1114</v>
      </c>
      <c r="C1129" s="28"/>
      <c r="D1129" s="28">
        <v>42792</v>
      </c>
      <c r="E1129" s="28">
        <v>42788</v>
      </c>
      <c r="F1129" s="21">
        <f t="shared" si="71"/>
        <v>-4</v>
      </c>
      <c r="G1129" s="1">
        <v>506.3</v>
      </c>
      <c r="H1129" s="22">
        <f t="shared" si="70"/>
        <v>-2025.2</v>
      </c>
    </row>
    <row r="1130" spans="1:8">
      <c r="A1130" s="24" t="s">
        <v>610</v>
      </c>
      <c r="B1130" s="24"/>
      <c r="C1130" s="25"/>
      <c r="D1130" s="24"/>
      <c r="E1130" s="25"/>
      <c r="F1130" s="25"/>
      <c r="G1130" s="25"/>
      <c r="H1130" s="25"/>
    </row>
    <row r="1131" spans="1:8">
      <c r="A1131" s="26">
        <v>42863</v>
      </c>
      <c r="B1131" s="32">
        <v>116</v>
      </c>
      <c r="C1131" s="28"/>
      <c r="D1131" s="26">
        <v>42893</v>
      </c>
      <c r="E1131" s="28">
        <v>42908</v>
      </c>
      <c r="F1131" s="21">
        <f t="shared" si="71"/>
        <v>15</v>
      </c>
      <c r="G1131" s="30">
        <v>2255.7600000000002</v>
      </c>
      <c r="H1131" s="22">
        <f t="shared" si="70"/>
        <v>33836.400000000001</v>
      </c>
    </row>
    <row r="1132" spans="1:8">
      <c r="A1132" s="24" t="s">
        <v>611</v>
      </c>
      <c r="B1132" s="24"/>
      <c r="C1132" s="25"/>
      <c r="D1132" s="24"/>
      <c r="E1132" s="25"/>
      <c r="F1132" s="25"/>
      <c r="G1132" s="25"/>
      <c r="H1132" s="25"/>
    </row>
    <row r="1133" spans="1:8">
      <c r="A1133" s="26">
        <v>42807</v>
      </c>
      <c r="B1133" s="32">
        <v>2</v>
      </c>
      <c r="C1133" s="28"/>
      <c r="D1133" s="28">
        <v>42837</v>
      </c>
      <c r="E1133" s="28">
        <v>42825</v>
      </c>
      <c r="F1133" s="21">
        <f t="shared" si="71"/>
        <v>-12</v>
      </c>
      <c r="G1133" s="1">
        <v>800</v>
      </c>
      <c r="H1133" s="22">
        <f t="shared" si="70"/>
        <v>-9600</v>
      </c>
    </row>
    <row r="1134" spans="1:8">
      <c r="A1134" s="24" t="s">
        <v>1115</v>
      </c>
      <c r="B1134" s="24"/>
      <c r="C1134" s="25"/>
      <c r="D1134" s="24"/>
      <c r="E1134" s="25"/>
      <c r="F1134" s="25"/>
      <c r="G1134" s="25"/>
      <c r="H1134" s="25"/>
    </row>
    <row r="1135" spans="1:8">
      <c r="A1135" s="26">
        <v>42760</v>
      </c>
      <c r="B1135" s="32">
        <v>1704210276</v>
      </c>
      <c r="C1135" s="28"/>
      <c r="D1135" s="28">
        <v>42791</v>
      </c>
      <c r="E1135" s="28">
        <v>42795</v>
      </c>
      <c r="F1135" s="21">
        <f t="shared" si="71"/>
        <v>4</v>
      </c>
      <c r="G1135" s="1">
        <v>1000</v>
      </c>
      <c r="H1135" s="22">
        <f t="shared" si="70"/>
        <v>4000</v>
      </c>
    </row>
    <row r="1136" spans="1:8">
      <c r="A1136" s="26">
        <v>42760</v>
      </c>
      <c r="B1136" s="32">
        <v>1704210277</v>
      </c>
      <c r="C1136" s="28"/>
      <c r="D1136" s="28">
        <v>42791</v>
      </c>
      <c r="E1136" s="28">
        <v>42797</v>
      </c>
      <c r="F1136" s="21">
        <f t="shared" si="71"/>
        <v>6</v>
      </c>
      <c r="G1136" s="1">
        <v>1000</v>
      </c>
      <c r="H1136" s="22">
        <f t="shared" si="70"/>
        <v>6000</v>
      </c>
    </row>
    <row r="1137" spans="1:8">
      <c r="A1137" s="26">
        <v>42760</v>
      </c>
      <c r="B1137" s="32">
        <v>1704210278</v>
      </c>
      <c r="C1137" s="28"/>
      <c r="D1137" s="28">
        <v>42791</v>
      </c>
      <c r="E1137" s="28">
        <v>42797</v>
      </c>
      <c r="F1137" s="21">
        <f t="shared" si="71"/>
        <v>6</v>
      </c>
      <c r="G1137" s="1">
        <v>1000</v>
      </c>
      <c r="H1137" s="22">
        <f t="shared" si="70"/>
        <v>6000</v>
      </c>
    </row>
    <row r="1138" spans="1:8">
      <c r="A1138" s="24" t="s">
        <v>622</v>
      </c>
      <c r="B1138" s="24"/>
      <c r="C1138" s="25"/>
      <c r="D1138" s="24"/>
      <c r="E1138" s="25"/>
      <c r="F1138" s="25"/>
      <c r="G1138" s="25"/>
      <c r="H1138" s="25"/>
    </row>
    <row r="1139" spans="1:8">
      <c r="A1139" s="26">
        <v>42732</v>
      </c>
      <c r="B1139" s="27" t="s">
        <v>1116</v>
      </c>
      <c r="C1139" s="28"/>
      <c r="D1139" s="28">
        <v>42821</v>
      </c>
      <c r="E1139" s="28">
        <v>42776</v>
      </c>
      <c r="F1139" s="21">
        <f t="shared" si="71"/>
        <v>-45</v>
      </c>
      <c r="G1139" s="1">
        <v>1016.67</v>
      </c>
      <c r="H1139" s="22">
        <f t="shared" si="70"/>
        <v>-45750.15</v>
      </c>
    </row>
    <row r="1140" spans="1:8">
      <c r="A1140" s="26">
        <v>42767</v>
      </c>
      <c r="B1140" s="27" t="s">
        <v>185</v>
      </c>
      <c r="C1140" s="28"/>
      <c r="D1140" s="28">
        <v>42858</v>
      </c>
      <c r="E1140" s="28">
        <v>42811</v>
      </c>
      <c r="F1140" s="21">
        <f t="shared" si="71"/>
        <v>-47</v>
      </c>
      <c r="G1140" s="1">
        <v>1016.67</v>
      </c>
      <c r="H1140" s="22">
        <f t="shared" si="70"/>
        <v>-47783.49</v>
      </c>
    </row>
    <row r="1141" spans="1:8">
      <c r="A1141" s="26">
        <v>42776</v>
      </c>
      <c r="B1141" s="27" t="s">
        <v>1117</v>
      </c>
      <c r="C1141" s="28"/>
      <c r="D1141" s="28">
        <v>42909</v>
      </c>
      <c r="E1141" s="28">
        <v>42818</v>
      </c>
      <c r="F1141" s="21">
        <f t="shared" si="71"/>
        <v>-91</v>
      </c>
      <c r="G1141" s="1">
        <v>832</v>
      </c>
      <c r="H1141" s="22">
        <f t="shared" si="70"/>
        <v>-75712</v>
      </c>
    </row>
    <row r="1142" spans="1:8">
      <c r="A1142" s="26">
        <v>42795</v>
      </c>
      <c r="B1142" s="27" t="s">
        <v>1118</v>
      </c>
      <c r="C1142" s="28"/>
      <c r="D1142" s="28">
        <v>42916</v>
      </c>
      <c r="E1142" s="28">
        <v>42811</v>
      </c>
      <c r="F1142" s="21">
        <f t="shared" si="71"/>
        <v>-105</v>
      </c>
      <c r="G1142" s="1">
        <v>1016.67</v>
      </c>
      <c r="H1142" s="22">
        <f t="shared" si="70"/>
        <v>-106750.34999999999</v>
      </c>
    </row>
    <row r="1143" spans="1:8">
      <c r="F1143" s="8" t="s">
        <v>3</v>
      </c>
      <c r="G1143" s="9">
        <f>SUM(G6:G1142)</f>
        <v>4011417.049999998</v>
      </c>
    </row>
    <row r="1144" spans="1:8">
      <c r="G1144" s="8" t="s">
        <v>4</v>
      </c>
      <c r="H1144" s="7">
        <f>SUM(H6:H1142)</f>
        <v>46453577.739999987</v>
      </c>
    </row>
    <row r="1145" spans="1:8" ht="13.5">
      <c r="D1145" s="41"/>
      <c r="E1145" s="42"/>
      <c r="F1145" s="43" t="s">
        <v>13</v>
      </c>
      <c r="G1145" s="44">
        <f>H1144/G1143</f>
        <v>11.580341101656336</v>
      </c>
      <c r="H1145" s="45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90"/>
  <sheetViews>
    <sheetView topLeftCell="A1145" workbookViewId="0">
      <selection activeCell="D7" sqref="D7"/>
    </sheetView>
  </sheetViews>
  <sheetFormatPr defaultRowHeight="12.75"/>
  <cols>
    <col min="1" max="1" width="13.5" style="5" customWidth="1"/>
    <col min="2" max="2" width="28.1640625" style="5" customWidth="1"/>
    <col min="3" max="3" width="13.1640625" style="10" customWidth="1"/>
    <col min="4" max="4" width="12.83203125" style="5" customWidth="1"/>
    <col min="5" max="5" width="13.1640625" style="10" customWidth="1"/>
    <col min="6" max="6" width="18.83203125" style="5" customWidth="1"/>
    <col min="7" max="7" width="21.6640625" style="6" bestFit="1" customWidth="1"/>
    <col min="8" max="8" width="17" style="5" customWidth="1"/>
    <col min="9" max="16384" width="9.33203125" style="5"/>
  </cols>
  <sheetData>
    <row r="1" spans="1:8">
      <c r="A1" s="5" t="s">
        <v>16</v>
      </c>
    </row>
    <row r="3" spans="1:8" ht="13.5" customHeight="1">
      <c r="A3" s="13" t="s">
        <v>15</v>
      </c>
      <c r="B3" s="14"/>
      <c r="C3" s="15"/>
      <c r="D3" s="14"/>
      <c r="E3" s="15"/>
      <c r="F3" s="14"/>
      <c r="G3" s="14"/>
      <c r="H3" s="16"/>
    </row>
    <row r="4" spans="1:8" ht="13.5" customHeight="1">
      <c r="A4" s="17"/>
      <c r="B4" s="18"/>
      <c r="C4" s="19"/>
      <c r="D4" s="18"/>
      <c r="E4" s="19"/>
      <c r="F4" s="18"/>
      <c r="G4" s="18" t="s">
        <v>14</v>
      </c>
      <c r="H4" s="12">
        <f>G1190</f>
        <v>3.0519102508630942</v>
      </c>
    </row>
    <row r="5" spans="1:8" ht="25.5">
      <c r="A5" s="20" t="s">
        <v>624</v>
      </c>
      <c r="B5" s="20" t="s">
        <v>17</v>
      </c>
      <c r="C5" s="11" t="s">
        <v>0</v>
      </c>
      <c r="D5" s="20" t="s">
        <v>9</v>
      </c>
      <c r="E5" s="20" t="s">
        <v>18</v>
      </c>
      <c r="F5" s="20" t="s">
        <v>10</v>
      </c>
      <c r="G5" s="23" t="s">
        <v>11</v>
      </c>
      <c r="H5" s="11" t="s">
        <v>2</v>
      </c>
    </row>
    <row r="6" spans="1:8">
      <c r="A6" s="24" t="s">
        <v>19</v>
      </c>
      <c r="B6" s="24"/>
      <c r="C6" s="25"/>
      <c r="D6" s="24"/>
      <c r="E6" s="25"/>
      <c r="F6" s="24"/>
      <c r="G6" s="24"/>
      <c r="H6" s="24"/>
    </row>
    <row r="7" spans="1:8" ht="15">
      <c r="A7" s="4">
        <v>42863</v>
      </c>
      <c r="B7" s="2" t="s">
        <v>625</v>
      </c>
      <c r="C7" s="3" t="s">
        <v>1</v>
      </c>
      <c r="D7" s="3">
        <v>42893</v>
      </c>
      <c r="E7" s="3">
        <v>42864</v>
      </c>
      <c r="F7" s="21">
        <f>E7-D7</f>
        <v>-29</v>
      </c>
      <c r="G7" s="1">
        <v>1855.04</v>
      </c>
      <c r="H7" s="22">
        <f t="shared" ref="H7:H17" si="0">G7*F7</f>
        <v>-53796.159999999996</v>
      </c>
    </row>
    <row r="8" spans="1:8">
      <c r="A8" s="24" t="s">
        <v>20</v>
      </c>
      <c r="B8" s="24"/>
      <c r="C8" s="25"/>
      <c r="D8" s="24"/>
      <c r="E8" s="25"/>
      <c r="F8" s="24"/>
      <c r="G8" s="24"/>
      <c r="H8" s="24"/>
    </row>
    <row r="9" spans="1:8">
      <c r="A9" s="26">
        <v>42697</v>
      </c>
      <c r="B9" s="27" t="s">
        <v>21</v>
      </c>
      <c r="C9" s="28"/>
      <c r="D9" s="28">
        <v>42789</v>
      </c>
      <c r="E9" s="28">
        <v>42914</v>
      </c>
      <c r="F9" s="21">
        <f>E9-D9</f>
        <v>125</v>
      </c>
      <c r="G9" s="1">
        <v>27487.82</v>
      </c>
      <c r="H9" s="22">
        <f t="shared" si="0"/>
        <v>3435977.5</v>
      </c>
    </row>
    <row r="10" spans="1:8">
      <c r="A10" s="26">
        <v>42697</v>
      </c>
      <c r="B10" s="27" t="s">
        <v>22</v>
      </c>
      <c r="C10" s="28"/>
      <c r="D10" s="28">
        <v>42789</v>
      </c>
      <c r="E10" s="28">
        <v>42914</v>
      </c>
      <c r="F10" s="21">
        <f>E10-D10</f>
        <v>125</v>
      </c>
      <c r="G10" s="1">
        <v>138.65</v>
      </c>
      <c r="H10" s="22">
        <f t="shared" si="0"/>
        <v>17331.25</v>
      </c>
    </row>
    <row r="11" spans="1:8">
      <c r="A11" s="26">
        <v>42781</v>
      </c>
      <c r="B11" s="27" t="s">
        <v>23</v>
      </c>
      <c r="C11" s="28"/>
      <c r="D11" s="28">
        <v>42872</v>
      </c>
      <c r="E11" s="28">
        <v>42831</v>
      </c>
      <c r="F11" s="21">
        <f>E11-D11</f>
        <v>-41</v>
      </c>
      <c r="G11" s="1">
        <v>18000</v>
      </c>
      <c r="H11" s="22">
        <f t="shared" si="0"/>
        <v>-738000</v>
      </c>
    </row>
    <row r="12" spans="1:8">
      <c r="A12" s="26">
        <v>42871</v>
      </c>
      <c r="B12" s="27" t="s">
        <v>24</v>
      </c>
      <c r="C12" s="28"/>
      <c r="D12" s="28">
        <v>42962</v>
      </c>
      <c r="E12" s="28">
        <v>42913</v>
      </c>
      <c r="F12" s="21">
        <f>E12-D12</f>
        <v>-49</v>
      </c>
      <c r="G12" s="1">
        <v>12200</v>
      </c>
      <c r="H12" s="22">
        <f t="shared" si="0"/>
        <v>-597800</v>
      </c>
    </row>
    <row r="13" spans="1:8">
      <c r="A13" s="24" t="s">
        <v>25</v>
      </c>
      <c r="B13" s="24"/>
      <c r="C13" s="25"/>
      <c r="D13" s="24"/>
      <c r="E13" s="25"/>
      <c r="F13" s="25"/>
      <c r="G13" s="25"/>
      <c r="H13" s="25"/>
    </row>
    <row r="14" spans="1:8">
      <c r="A14" s="26">
        <v>42810</v>
      </c>
      <c r="B14" s="27" t="s">
        <v>26</v>
      </c>
      <c r="C14" s="28"/>
      <c r="D14" s="28">
        <v>42916</v>
      </c>
      <c r="E14" s="28">
        <v>42905</v>
      </c>
      <c r="F14" s="21">
        <f t="shared" ref="F14:F17" si="1">E14-D14</f>
        <v>-11</v>
      </c>
      <c r="G14" s="1">
        <v>11172.74</v>
      </c>
      <c r="H14" s="22">
        <f t="shared" si="0"/>
        <v>-122900.14</v>
      </c>
    </row>
    <row r="15" spans="1:8">
      <c r="A15" s="26">
        <v>42823</v>
      </c>
      <c r="B15" s="27" t="s">
        <v>27</v>
      </c>
      <c r="C15" s="28"/>
      <c r="D15" s="28">
        <v>42916</v>
      </c>
      <c r="E15" s="28">
        <v>42905</v>
      </c>
      <c r="F15" s="21">
        <f t="shared" si="1"/>
        <v>-11</v>
      </c>
      <c r="G15" s="1">
        <v>12687.89</v>
      </c>
      <c r="H15" s="22">
        <f t="shared" si="0"/>
        <v>-139566.78999999998</v>
      </c>
    </row>
    <row r="16" spans="1:8">
      <c r="A16" s="26">
        <v>42825</v>
      </c>
      <c r="B16" s="27" t="s">
        <v>28</v>
      </c>
      <c r="C16" s="28"/>
      <c r="D16" s="28">
        <v>42916</v>
      </c>
      <c r="E16" s="28">
        <v>42880</v>
      </c>
      <c r="F16" s="21">
        <f t="shared" si="1"/>
        <v>-36</v>
      </c>
      <c r="G16" s="1">
        <v>2015.08</v>
      </c>
      <c r="H16" s="22">
        <f t="shared" si="0"/>
        <v>-72542.880000000005</v>
      </c>
    </row>
    <row r="17" spans="1:8">
      <c r="A17" s="26">
        <v>42860</v>
      </c>
      <c r="B17" s="27" t="s">
        <v>29</v>
      </c>
      <c r="C17" s="28"/>
      <c r="D17" s="28">
        <v>42978</v>
      </c>
      <c r="E17" s="28">
        <v>42895</v>
      </c>
      <c r="F17" s="21">
        <f t="shared" si="1"/>
        <v>-83</v>
      </c>
      <c r="G17" s="1">
        <v>2931.49</v>
      </c>
      <c r="H17" s="22">
        <f t="shared" si="0"/>
        <v>-243313.66999999998</v>
      </c>
    </row>
    <row r="18" spans="1:8">
      <c r="A18" s="24" t="s">
        <v>30</v>
      </c>
      <c r="B18" s="24"/>
      <c r="C18" s="25"/>
      <c r="D18" s="24"/>
      <c r="E18" s="25"/>
      <c r="F18" s="25"/>
      <c r="G18" s="25"/>
      <c r="H18" s="25"/>
    </row>
    <row r="19" spans="1:8">
      <c r="A19" s="26">
        <v>42816</v>
      </c>
      <c r="B19" s="27" t="s">
        <v>24</v>
      </c>
      <c r="C19" s="28"/>
      <c r="D19" s="28">
        <v>42876</v>
      </c>
      <c r="E19" s="28">
        <v>42874</v>
      </c>
      <c r="F19" s="21">
        <f>E19-D19</f>
        <v>-2</v>
      </c>
      <c r="G19" s="1">
        <v>242.13</v>
      </c>
      <c r="H19" s="22">
        <f t="shared" ref="H19:H53" si="2">G19*F19</f>
        <v>-484.26</v>
      </c>
    </row>
    <row r="20" spans="1:8">
      <c r="A20" s="26">
        <v>42859</v>
      </c>
      <c r="B20" s="27" t="s">
        <v>31</v>
      </c>
      <c r="C20" s="28"/>
      <c r="D20" s="28">
        <v>42919</v>
      </c>
      <c r="E20" s="28">
        <v>42906</v>
      </c>
      <c r="F20" s="21">
        <f>E20-D20</f>
        <v>-13</v>
      </c>
      <c r="G20" s="1">
        <v>1753.03</v>
      </c>
      <c r="H20" s="22">
        <f t="shared" si="2"/>
        <v>-22789.39</v>
      </c>
    </row>
    <row r="21" spans="1:8">
      <c r="A21" s="24" t="s">
        <v>32</v>
      </c>
      <c r="B21" s="24"/>
      <c r="C21" s="25"/>
      <c r="D21" s="24"/>
      <c r="E21" s="25"/>
      <c r="F21" s="25"/>
      <c r="G21" s="25"/>
      <c r="H21" s="25"/>
    </row>
    <row r="22" spans="1:8">
      <c r="A22" s="26">
        <v>42821</v>
      </c>
      <c r="B22" s="29">
        <v>1</v>
      </c>
      <c r="C22" s="28"/>
      <c r="D22" s="26">
        <v>42913</v>
      </c>
      <c r="E22" s="28">
        <v>42906</v>
      </c>
      <c r="F22" s="21">
        <f>E22-D22</f>
        <v>-7</v>
      </c>
      <c r="G22" s="30">
        <v>2000</v>
      </c>
      <c r="H22" s="22">
        <f t="shared" si="2"/>
        <v>-14000</v>
      </c>
    </row>
    <row r="23" spans="1:8">
      <c r="A23" s="24" t="s">
        <v>33</v>
      </c>
      <c r="B23" s="24"/>
      <c r="C23" s="25"/>
      <c r="D23" s="24"/>
      <c r="E23" s="25"/>
      <c r="F23" s="25"/>
      <c r="G23" s="25"/>
      <c r="H23" s="25"/>
    </row>
    <row r="24" spans="1:8">
      <c r="A24" s="26">
        <v>42825</v>
      </c>
      <c r="B24" s="27" t="s">
        <v>34</v>
      </c>
      <c r="C24" s="28"/>
      <c r="D24" s="26">
        <v>42865</v>
      </c>
      <c r="E24" s="28">
        <v>42874</v>
      </c>
      <c r="F24" s="21">
        <f>E24-D24</f>
        <v>9</v>
      </c>
      <c r="G24" s="30">
        <v>149.33000000000001</v>
      </c>
      <c r="H24" s="22">
        <f t="shared" si="2"/>
        <v>1343.97</v>
      </c>
    </row>
    <row r="25" spans="1:8">
      <c r="A25" s="24" t="s">
        <v>35</v>
      </c>
      <c r="B25" s="24"/>
      <c r="C25" s="25"/>
      <c r="D25" s="24"/>
      <c r="E25" s="25"/>
      <c r="F25" s="25"/>
      <c r="G25" s="25"/>
      <c r="H25" s="25"/>
    </row>
    <row r="26" spans="1:8">
      <c r="A26" s="26">
        <v>42853</v>
      </c>
      <c r="B26" s="27" t="s">
        <v>36</v>
      </c>
      <c r="C26" s="28"/>
      <c r="D26" s="28">
        <v>42916</v>
      </c>
      <c r="E26" s="28">
        <v>42914</v>
      </c>
      <c r="F26" s="21">
        <f>E26-D26</f>
        <v>-2</v>
      </c>
      <c r="G26" s="1">
        <v>14997.46</v>
      </c>
      <c r="H26" s="22">
        <f t="shared" si="2"/>
        <v>-29994.92</v>
      </c>
    </row>
    <row r="27" spans="1:8">
      <c r="A27" s="26">
        <v>42886</v>
      </c>
      <c r="B27" s="27" t="s">
        <v>37</v>
      </c>
      <c r="C27" s="28"/>
      <c r="D27" s="28">
        <v>42947</v>
      </c>
      <c r="E27" s="28">
        <v>42913</v>
      </c>
      <c r="F27" s="21">
        <f>E27-D27</f>
        <v>-34</v>
      </c>
      <c r="G27" s="1">
        <v>48000</v>
      </c>
      <c r="H27" s="22">
        <f t="shared" si="2"/>
        <v>-1632000</v>
      </c>
    </row>
    <row r="28" spans="1:8">
      <c r="A28" s="24" t="s">
        <v>38</v>
      </c>
      <c r="B28" s="24"/>
      <c r="C28" s="25"/>
      <c r="D28" s="24"/>
      <c r="E28" s="25"/>
      <c r="F28" s="25"/>
      <c r="G28" s="25"/>
      <c r="H28" s="25"/>
    </row>
    <row r="29" spans="1:8">
      <c r="A29" s="26">
        <v>42676</v>
      </c>
      <c r="B29" s="27" t="s">
        <v>39</v>
      </c>
      <c r="C29" s="28"/>
      <c r="D29" s="28">
        <v>42834</v>
      </c>
      <c r="E29" s="28">
        <v>42838</v>
      </c>
      <c r="F29" s="21">
        <f>E29-D29</f>
        <v>4</v>
      </c>
      <c r="G29" s="1">
        <v>2127.71</v>
      </c>
      <c r="H29" s="22">
        <f t="shared" si="2"/>
        <v>8510.84</v>
      </c>
    </row>
    <row r="30" spans="1:8">
      <c r="A30" s="26">
        <v>42735</v>
      </c>
      <c r="B30" s="27" t="s">
        <v>40</v>
      </c>
      <c r="C30" s="28"/>
      <c r="D30" s="28">
        <v>42834</v>
      </c>
      <c r="E30" s="28">
        <v>42838</v>
      </c>
      <c r="F30" s="21">
        <f>E30-D30</f>
        <v>4</v>
      </c>
      <c r="G30" s="1">
        <v>15365.89</v>
      </c>
      <c r="H30" s="22">
        <f t="shared" si="2"/>
        <v>61463.56</v>
      </c>
    </row>
    <row r="31" spans="1:8">
      <c r="A31" s="24" t="s">
        <v>41</v>
      </c>
      <c r="B31" s="24"/>
      <c r="C31" s="25"/>
      <c r="D31" s="24"/>
      <c r="E31" s="25"/>
      <c r="F31" s="25"/>
      <c r="G31" s="25"/>
      <c r="H31" s="25"/>
    </row>
    <row r="32" spans="1:8">
      <c r="A32" s="26">
        <v>42727</v>
      </c>
      <c r="B32" s="27" t="s">
        <v>42</v>
      </c>
      <c r="C32" s="28"/>
      <c r="D32" s="28">
        <v>42816</v>
      </c>
      <c r="E32" s="28">
        <v>42831</v>
      </c>
      <c r="F32" s="21">
        <f t="shared" ref="F32:F34" si="3">E32-D32</f>
        <v>15</v>
      </c>
      <c r="G32" s="1">
        <v>284517.83</v>
      </c>
      <c r="H32" s="22">
        <f t="shared" si="2"/>
        <v>4267767.45</v>
      </c>
    </row>
    <row r="33" spans="1:8">
      <c r="A33" s="26">
        <v>42859</v>
      </c>
      <c r="B33" s="27" t="s">
        <v>43</v>
      </c>
      <c r="C33" s="28"/>
      <c r="D33" s="28">
        <v>42951</v>
      </c>
      <c r="E33" s="28">
        <v>42908</v>
      </c>
      <c r="F33" s="21">
        <f t="shared" si="3"/>
        <v>-43</v>
      </c>
      <c r="G33" s="1">
        <v>3995.5</v>
      </c>
      <c r="H33" s="22">
        <f t="shared" si="2"/>
        <v>-171806.5</v>
      </c>
    </row>
    <row r="34" spans="1:8">
      <c r="A34" s="26">
        <v>42859</v>
      </c>
      <c r="B34" s="27" t="s">
        <v>44</v>
      </c>
      <c r="C34" s="28"/>
      <c r="D34" s="28">
        <v>42951</v>
      </c>
      <c r="E34" s="28">
        <v>42909</v>
      </c>
      <c r="F34" s="21">
        <f t="shared" si="3"/>
        <v>-42</v>
      </c>
      <c r="G34" s="1">
        <v>5404.72</v>
      </c>
      <c r="H34" s="22">
        <f t="shared" si="2"/>
        <v>-226998.24000000002</v>
      </c>
    </row>
    <row r="35" spans="1:8">
      <c r="A35" s="24" t="s">
        <v>45</v>
      </c>
      <c r="B35" s="24"/>
      <c r="C35" s="25"/>
      <c r="D35" s="24"/>
      <c r="E35" s="25"/>
      <c r="F35" s="25"/>
      <c r="G35" s="25"/>
      <c r="H35" s="25"/>
    </row>
    <row r="36" spans="1:8">
      <c r="A36" s="26">
        <v>42773</v>
      </c>
      <c r="B36" s="27" t="s">
        <v>46</v>
      </c>
      <c r="C36" s="28"/>
      <c r="D36" s="28">
        <v>42864</v>
      </c>
      <c r="E36" s="28">
        <v>42846</v>
      </c>
      <c r="F36" s="21">
        <f>E36-D36</f>
        <v>-18</v>
      </c>
      <c r="G36" s="1">
        <v>105652</v>
      </c>
      <c r="H36" s="22">
        <f t="shared" si="2"/>
        <v>-1901736</v>
      </c>
    </row>
    <row r="37" spans="1:8">
      <c r="A37" s="26">
        <v>42783</v>
      </c>
      <c r="B37" s="27" t="s">
        <v>47</v>
      </c>
      <c r="C37" s="28"/>
      <c r="D37" s="28">
        <v>42875</v>
      </c>
      <c r="E37" s="28">
        <v>42874</v>
      </c>
      <c r="F37" s="21">
        <f>E37-D37</f>
        <v>-1</v>
      </c>
      <c r="G37" s="1">
        <v>42903.08</v>
      </c>
      <c r="H37" s="22">
        <f t="shared" si="2"/>
        <v>-42903.08</v>
      </c>
    </row>
    <row r="38" spans="1:8">
      <c r="A38" s="24" t="s">
        <v>48</v>
      </c>
      <c r="B38" s="24"/>
      <c r="C38" s="25"/>
      <c r="D38" s="24"/>
      <c r="E38" s="25"/>
      <c r="F38" s="25"/>
      <c r="G38" s="25"/>
      <c r="H38" s="25"/>
    </row>
    <row r="39" spans="1:8">
      <c r="A39" s="26">
        <v>42810</v>
      </c>
      <c r="B39" s="27" t="s">
        <v>49</v>
      </c>
      <c r="C39" s="28"/>
      <c r="D39" s="26">
        <v>42883</v>
      </c>
      <c r="E39" s="28">
        <v>42853</v>
      </c>
      <c r="F39" s="21">
        <f>E39-D39</f>
        <v>-30</v>
      </c>
      <c r="G39" s="30">
        <v>27724.33</v>
      </c>
      <c r="H39" s="22">
        <f t="shared" si="2"/>
        <v>-831729.9</v>
      </c>
    </row>
    <row r="40" spans="1:8">
      <c r="A40" s="24" t="s">
        <v>50</v>
      </c>
      <c r="B40" s="24"/>
      <c r="C40" s="25"/>
      <c r="D40" s="24"/>
      <c r="E40" s="25"/>
      <c r="F40" s="25"/>
      <c r="G40" s="25"/>
      <c r="H40" s="25"/>
    </row>
    <row r="41" spans="1:8">
      <c r="A41" s="26">
        <v>42758</v>
      </c>
      <c r="B41" s="27" t="s">
        <v>51</v>
      </c>
      <c r="C41" s="28"/>
      <c r="D41" s="28">
        <v>42818</v>
      </c>
      <c r="E41" s="28">
        <v>42831</v>
      </c>
      <c r="F41" s="21">
        <f>E41-D41</f>
        <v>13</v>
      </c>
      <c r="G41" s="1">
        <v>237.9</v>
      </c>
      <c r="H41" s="22">
        <f t="shared" si="2"/>
        <v>3092.7000000000003</v>
      </c>
    </row>
    <row r="42" spans="1:8">
      <c r="A42" s="26">
        <v>42789</v>
      </c>
      <c r="B42" s="27" t="s">
        <v>52</v>
      </c>
      <c r="C42" s="28"/>
      <c r="D42" s="28">
        <v>42849</v>
      </c>
      <c r="E42" s="28">
        <v>42831</v>
      </c>
      <c r="F42" s="21">
        <f>E42-D42</f>
        <v>-18</v>
      </c>
      <c r="G42" s="1">
        <v>313</v>
      </c>
      <c r="H42" s="22">
        <f t="shared" si="2"/>
        <v>-5634</v>
      </c>
    </row>
    <row r="43" spans="1:8">
      <c r="A43" s="26">
        <v>42817</v>
      </c>
      <c r="B43" s="27" t="s">
        <v>53</v>
      </c>
      <c r="C43" s="28"/>
      <c r="D43" s="28">
        <v>42877</v>
      </c>
      <c r="E43" s="28">
        <v>42831</v>
      </c>
      <c r="F43" s="21">
        <f t="shared" ref="F43:F68" si="4">E43-D43</f>
        <v>-46</v>
      </c>
      <c r="G43" s="1">
        <v>577.9</v>
      </c>
      <c r="H43" s="22">
        <f t="shared" si="2"/>
        <v>-26583.399999999998</v>
      </c>
    </row>
    <row r="44" spans="1:8">
      <c r="A44" s="24" t="s">
        <v>54</v>
      </c>
      <c r="B44" s="24"/>
      <c r="C44" s="25"/>
      <c r="D44" s="24"/>
      <c r="E44" s="25"/>
      <c r="F44" s="25"/>
      <c r="G44" s="25"/>
      <c r="H44" s="25"/>
    </row>
    <row r="45" spans="1:8">
      <c r="A45" s="26">
        <v>42832</v>
      </c>
      <c r="B45" s="27" t="s">
        <v>55</v>
      </c>
      <c r="C45" s="28"/>
      <c r="D45" s="28">
        <v>42862</v>
      </c>
      <c r="E45" s="28">
        <v>42836</v>
      </c>
      <c r="F45" s="21">
        <f t="shared" si="4"/>
        <v>-26</v>
      </c>
      <c r="G45" s="1">
        <v>220.06</v>
      </c>
      <c r="H45" s="22">
        <f t="shared" si="2"/>
        <v>-5721.56</v>
      </c>
    </row>
    <row r="46" spans="1:8">
      <c r="A46" s="26">
        <v>42832</v>
      </c>
      <c r="B46" s="27" t="s">
        <v>56</v>
      </c>
      <c r="C46" s="28"/>
      <c r="D46" s="28">
        <v>42862</v>
      </c>
      <c r="E46" s="28">
        <v>42836</v>
      </c>
      <c r="F46" s="21">
        <f t="shared" si="4"/>
        <v>-26</v>
      </c>
      <c r="G46" s="1">
        <v>595.01</v>
      </c>
      <c r="H46" s="22">
        <f t="shared" si="2"/>
        <v>-15470.26</v>
      </c>
    </row>
    <row r="47" spans="1:8">
      <c r="A47" s="26">
        <v>42832</v>
      </c>
      <c r="B47" s="27" t="s">
        <v>57</v>
      </c>
      <c r="C47" s="28"/>
      <c r="D47" s="28">
        <v>42862</v>
      </c>
      <c r="E47" s="28">
        <v>42836</v>
      </c>
      <c r="F47" s="21">
        <f t="shared" si="4"/>
        <v>-26</v>
      </c>
      <c r="G47" s="1">
        <v>169.98</v>
      </c>
      <c r="H47" s="22">
        <f t="shared" si="2"/>
        <v>-4419.4799999999996</v>
      </c>
    </row>
    <row r="48" spans="1:8">
      <c r="A48" s="26">
        <v>42873</v>
      </c>
      <c r="B48" s="27" t="s">
        <v>58</v>
      </c>
      <c r="C48" s="28"/>
      <c r="D48" s="28">
        <v>42903</v>
      </c>
      <c r="E48" s="28">
        <v>42902</v>
      </c>
      <c r="F48" s="21">
        <f t="shared" si="4"/>
        <v>-1</v>
      </c>
      <c r="G48" s="1">
        <v>320.12</v>
      </c>
      <c r="H48" s="22">
        <f t="shared" si="2"/>
        <v>-320.12</v>
      </c>
    </row>
    <row r="49" spans="1:8">
      <c r="A49" s="26">
        <v>42873</v>
      </c>
      <c r="B49" s="27" t="s">
        <v>59</v>
      </c>
      <c r="C49" s="28"/>
      <c r="D49" s="28">
        <v>42903</v>
      </c>
      <c r="E49" s="28">
        <v>42902</v>
      </c>
      <c r="F49" s="21">
        <f t="shared" si="4"/>
        <v>-1</v>
      </c>
      <c r="G49" s="1">
        <v>267.06</v>
      </c>
      <c r="H49" s="22">
        <f t="shared" si="2"/>
        <v>-267.06</v>
      </c>
    </row>
    <row r="50" spans="1:8">
      <c r="A50" s="26">
        <v>42873</v>
      </c>
      <c r="B50" s="27" t="s">
        <v>60</v>
      </c>
      <c r="C50" s="28"/>
      <c r="D50" s="28">
        <v>42903</v>
      </c>
      <c r="E50" s="28">
        <v>42902</v>
      </c>
      <c r="F50" s="21">
        <f t="shared" si="4"/>
        <v>-1</v>
      </c>
      <c r="G50" s="1">
        <v>451.24</v>
      </c>
      <c r="H50" s="22">
        <f t="shared" si="2"/>
        <v>-451.24</v>
      </c>
    </row>
    <row r="51" spans="1:8">
      <c r="A51" s="26">
        <v>42899</v>
      </c>
      <c r="B51" s="27" t="s">
        <v>61</v>
      </c>
      <c r="C51" s="28"/>
      <c r="D51" s="28">
        <v>42929</v>
      </c>
      <c r="E51" s="28">
        <v>42902</v>
      </c>
      <c r="F51" s="21">
        <f t="shared" si="4"/>
        <v>-27</v>
      </c>
      <c r="G51" s="1">
        <v>401.11</v>
      </c>
      <c r="H51" s="22">
        <f t="shared" si="2"/>
        <v>-10829.970000000001</v>
      </c>
    </row>
    <row r="52" spans="1:8">
      <c r="A52" s="24" t="s">
        <v>62</v>
      </c>
      <c r="B52" s="24"/>
      <c r="C52" s="25"/>
      <c r="D52" s="24"/>
      <c r="E52" s="25"/>
      <c r="F52" s="25"/>
      <c r="G52" s="25"/>
      <c r="H52" s="25"/>
    </row>
    <row r="53" spans="1:8">
      <c r="A53" s="26">
        <v>42814</v>
      </c>
      <c r="B53" s="27" t="s">
        <v>63</v>
      </c>
      <c r="C53" s="28"/>
      <c r="D53" s="28">
        <v>42844</v>
      </c>
      <c r="E53" s="28">
        <v>42871</v>
      </c>
      <c r="F53" s="21">
        <f t="shared" si="4"/>
        <v>27</v>
      </c>
      <c r="G53" s="1">
        <v>3000</v>
      </c>
      <c r="H53" s="22">
        <f t="shared" si="2"/>
        <v>81000</v>
      </c>
    </row>
    <row r="54" spans="1:8">
      <c r="A54" s="24" t="s">
        <v>64</v>
      </c>
      <c r="B54" s="24"/>
      <c r="C54" s="25"/>
      <c r="D54" s="24"/>
      <c r="E54" s="25"/>
      <c r="F54" s="25"/>
      <c r="G54" s="25"/>
      <c r="H54" s="25"/>
    </row>
    <row r="55" spans="1:8">
      <c r="A55" s="26">
        <v>42852</v>
      </c>
      <c r="B55" s="31">
        <v>116</v>
      </c>
      <c r="C55" s="28"/>
      <c r="D55" s="26">
        <v>42882</v>
      </c>
      <c r="E55" s="28">
        <v>42852</v>
      </c>
      <c r="F55" s="21">
        <f t="shared" si="4"/>
        <v>-30</v>
      </c>
      <c r="G55" s="30">
        <v>5727.59</v>
      </c>
      <c r="H55" s="22">
        <f t="shared" ref="H55:H68" si="5">G55*F55</f>
        <v>-171827.7</v>
      </c>
    </row>
    <row r="56" spans="1:8">
      <c r="A56" s="24" t="s">
        <v>65</v>
      </c>
      <c r="B56" s="24"/>
      <c r="C56" s="25"/>
      <c r="D56" s="24"/>
      <c r="E56" s="25"/>
      <c r="F56" s="25"/>
      <c r="G56" s="25"/>
      <c r="H56" s="25"/>
    </row>
    <row r="57" spans="1:8">
      <c r="A57" s="26">
        <v>42807</v>
      </c>
      <c r="B57" s="32">
        <v>3</v>
      </c>
      <c r="C57" s="28"/>
      <c r="D57" s="26">
        <v>42839</v>
      </c>
      <c r="E57" s="28">
        <v>42906</v>
      </c>
      <c r="F57" s="21">
        <f t="shared" si="4"/>
        <v>67</v>
      </c>
      <c r="G57" s="30">
        <v>900</v>
      </c>
      <c r="H57" s="22">
        <f t="shared" si="5"/>
        <v>60300</v>
      </c>
    </row>
    <row r="58" spans="1:8">
      <c r="A58" s="24" t="s">
        <v>66</v>
      </c>
      <c r="B58" s="24"/>
      <c r="C58" s="25"/>
      <c r="D58" s="24"/>
      <c r="E58" s="25"/>
      <c r="F58" s="25"/>
      <c r="G58" s="25"/>
      <c r="H58" s="25"/>
    </row>
    <row r="59" spans="1:8">
      <c r="A59" s="26">
        <v>42809</v>
      </c>
      <c r="B59" s="27" t="s">
        <v>67</v>
      </c>
      <c r="C59" s="28"/>
      <c r="D59" s="28">
        <v>42901</v>
      </c>
      <c r="E59" s="28">
        <v>42900</v>
      </c>
      <c r="F59" s="21">
        <f t="shared" si="4"/>
        <v>-1</v>
      </c>
      <c r="G59" s="1">
        <v>2704.92</v>
      </c>
      <c r="H59" s="22">
        <f t="shared" si="5"/>
        <v>-2704.92</v>
      </c>
    </row>
    <row r="60" spans="1:8">
      <c r="A60" s="26">
        <v>42809</v>
      </c>
      <c r="B60" s="27" t="s">
        <v>67</v>
      </c>
      <c r="C60" s="28"/>
      <c r="D60" s="28">
        <v>42901</v>
      </c>
      <c r="E60" s="28">
        <v>42902</v>
      </c>
      <c r="F60" s="21">
        <f t="shared" si="4"/>
        <v>1</v>
      </c>
      <c r="G60" s="1">
        <v>595.08000000000004</v>
      </c>
      <c r="H60" s="22">
        <f t="shared" si="5"/>
        <v>595.08000000000004</v>
      </c>
    </row>
    <row r="61" spans="1:8">
      <c r="A61" s="26">
        <v>42809</v>
      </c>
      <c r="B61" s="27" t="s">
        <v>68</v>
      </c>
      <c r="C61" s="28"/>
      <c r="D61" s="28">
        <v>42901</v>
      </c>
      <c r="E61" s="28">
        <v>42900</v>
      </c>
      <c r="F61" s="21">
        <f t="shared" si="4"/>
        <v>-1</v>
      </c>
      <c r="G61" s="1">
        <v>1639.34</v>
      </c>
      <c r="H61" s="22">
        <f t="shared" si="5"/>
        <v>-1639.34</v>
      </c>
    </row>
    <row r="62" spans="1:8">
      <c r="A62" s="26">
        <v>42809</v>
      </c>
      <c r="B62" s="27" t="s">
        <v>68</v>
      </c>
      <c r="C62" s="28"/>
      <c r="D62" s="28">
        <v>42901</v>
      </c>
      <c r="E62" s="28">
        <v>42902</v>
      </c>
      <c r="F62" s="21">
        <f t="shared" si="4"/>
        <v>1</v>
      </c>
      <c r="G62" s="1">
        <v>360.65</v>
      </c>
      <c r="H62" s="22">
        <f t="shared" si="5"/>
        <v>360.65</v>
      </c>
    </row>
    <row r="63" spans="1:8">
      <c r="A63" s="26">
        <v>42809</v>
      </c>
      <c r="B63" s="27" t="s">
        <v>69</v>
      </c>
      <c r="C63" s="28"/>
      <c r="D63" s="28">
        <v>42901</v>
      </c>
      <c r="E63" s="28">
        <v>42900</v>
      </c>
      <c r="F63" s="21">
        <f t="shared" si="4"/>
        <v>-1</v>
      </c>
      <c r="G63" s="1">
        <v>1475.41</v>
      </c>
      <c r="H63" s="22">
        <f t="shared" si="5"/>
        <v>-1475.41</v>
      </c>
    </row>
    <row r="64" spans="1:8">
      <c r="A64" s="26">
        <v>42809</v>
      </c>
      <c r="B64" s="27" t="s">
        <v>69</v>
      </c>
      <c r="C64" s="28"/>
      <c r="D64" s="28">
        <v>42901</v>
      </c>
      <c r="E64" s="28">
        <v>42902</v>
      </c>
      <c r="F64" s="21">
        <f t="shared" si="4"/>
        <v>1</v>
      </c>
      <c r="G64" s="1">
        <v>324.58999999999997</v>
      </c>
      <c r="H64" s="22">
        <f t="shared" si="5"/>
        <v>324.58999999999997</v>
      </c>
    </row>
    <row r="65" spans="1:8">
      <c r="A65" s="26">
        <v>42809</v>
      </c>
      <c r="B65" s="27" t="s">
        <v>70</v>
      </c>
      <c r="C65" s="28"/>
      <c r="D65" s="28">
        <v>42901</v>
      </c>
      <c r="E65" s="28">
        <v>42900</v>
      </c>
      <c r="F65" s="21">
        <f t="shared" si="4"/>
        <v>-1</v>
      </c>
      <c r="G65" s="1">
        <v>3032.79</v>
      </c>
      <c r="H65" s="22">
        <f t="shared" si="5"/>
        <v>-3032.79</v>
      </c>
    </row>
    <row r="66" spans="1:8">
      <c r="A66" s="26">
        <v>42809</v>
      </c>
      <c r="B66" s="27" t="s">
        <v>70</v>
      </c>
      <c r="C66" s="28"/>
      <c r="D66" s="28">
        <v>42901</v>
      </c>
      <c r="E66" s="28">
        <v>42902</v>
      </c>
      <c r="F66" s="21">
        <f t="shared" si="4"/>
        <v>1</v>
      </c>
      <c r="G66" s="1">
        <v>667.21</v>
      </c>
      <c r="H66" s="22">
        <f t="shared" si="5"/>
        <v>667.21</v>
      </c>
    </row>
    <row r="67" spans="1:8">
      <c r="A67" s="26">
        <v>42809</v>
      </c>
      <c r="B67" s="27" t="s">
        <v>71</v>
      </c>
      <c r="C67" s="28"/>
      <c r="D67" s="28">
        <v>42901</v>
      </c>
      <c r="E67" s="28">
        <v>42900</v>
      </c>
      <c r="F67" s="21">
        <f t="shared" si="4"/>
        <v>-1</v>
      </c>
      <c r="G67" s="1">
        <v>655.74</v>
      </c>
      <c r="H67" s="22">
        <f t="shared" si="5"/>
        <v>-655.74</v>
      </c>
    </row>
    <row r="68" spans="1:8">
      <c r="A68" s="26">
        <v>42809</v>
      </c>
      <c r="B68" s="27" t="s">
        <v>71</v>
      </c>
      <c r="C68" s="28"/>
      <c r="D68" s="28">
        <v>42901</v>
      </c>
      <c r="E68" s="28">
        <v>42902</v>
      </c>
      <c r="F68" s="21">
        <f t="shared" si="4"/>
        <v>1</v>
      </c>
      <c r="G68" s="1">
        <v>144.26</v>
      </c>
      <c r="H68" s="22">
        <f t="shared" si="5"/>
        <v>144.26</v>
      </c>
    </row>
    <row r="69" spans="1:8">
      <c r="A69" s="24" t="s">
        <v>72</v>
      </c>
      <c r="B69" s="24"/>
      <c r="C69" s="25"/>
      <c r="D69" s="24"/>
      <c r="E69" s="25"/>
      <c r="F69" s="25"/>
      <c r="G69" s="25"/>
      <c r="H69" s="25"/>
    </row>
    <row r="70" spans="1:8">
      <c r="A70" s="26">
        <v>42794</v>
      </c>
      <c r="B70" s="27" t="s">
        <v>73</v>
      </c>
      <c r="C70" s="28"/>
      <c r="D70" s="28">
        <v>42834</v>
      </c>
      <c r="E70" s="28">
        <v>42836</v>
      </c>
      <c r="F70" s="21">
        <f t="shared" ref="F70:F98" si="6">E70-D70</f>
        <v>2</v>
      </c>
      <c r="G70" s="1">
        <v>961.12</v>
      </c>
      <c r="H70" s="22">
        <f t="shared" ref="H70:H98" si="7">G70*F70</f>
        <v>1922.24</v>
      </c>
    </row>
    <row r="71" spans="1:8">
      <c r="A71" s="26">
        <v>42825</v>
      </c>
      <c r="B71" s="27" t="s">
        <v>74</v>
      </c>
      <c r="C71" s="28"/>
      <c r="D71" s="28">
        <v>42867</v>
      </c>
      <c r="E71" s="28">
        <v>42902</v>
      </c>
      <c r="F71" s="21">
        <f t="shared" si="6"/>
        <v>35</v>
      </c>
      <c r="G71" s="1">
        <v>597.04</v>
      </c>
      <c r="H71" s="22">
        <f t="shared" si="7"/>
        <v>20896.399999999998</v>
      </c>
    </row>
    <row r="72" spans="1:8">
      <c r="A72" s="26">
        <v>42854</v>
      </c>
      <c r="B72" s="27" t="s">
        <v>75</v>
      </c>
      <c r="C72" s="28"/>
      <c r="D72" s="28">
        <v>42902</v>
      </c>
      <c r="E72" s="28">
        <v>42902</v>
      </c>
      <c r="F72" s="21">
        <f t="shared" si="6"/>
        <v>0</v>
      </c>
      <c r="G72" s="1">
        <v>996.04</v>
      </c>
      <c r="H72" s="22">
        <f t="shared" si="7"/>
        <v>0</v>
      </c>
    </row>
    <row r="73" spans="1:8">
      <c r="A73" s="26">
        <v>42886</v>
      </c>
      <c r="B73" s="27" t="s">
        <v>76</v>
      </c>
      <c r="C73" s="28"/>
      <c r="D73" s="28">
        <v>42930</v>
      </c>
      <c r="E73" s="28">
        <v>42902</v>
      </c>
      <c r="F73" s="21">
        <f t="shared" si="6"/>
        <v>-28</v>
      </c>
      <c r="G73" s="1">
        <v>756.02</v>
      </c>
      <c r="H73" s="22">
        <f t="shared" si="7"/>
        <v>-21168.559999999998</v>
      </c>
    </row>
    <row r="74" spans="1:8">
      <c r="A74" s="24" t="s">
        <v>77</v>
      </c>
      <c r="B74" s="24"/>
      <c r="C74" s="25"/>
      <c r="D74" s="24"/>
      <c r="E74" s="25"/>
      <c r="F74" s="25"/>
      <c r="G74" s="25"/>
      <c r="H74" s="25"/>
    </row>
    <row r="75" spans="1:8">
      <c r="A75" s="26">
        <v>42874</v>
      </c>
      <c r="B75" s="32">
        <v>2</v>
      </c>
      <c r="C75" s="28"/>
      <c r="D75" s="28">
        <v>42907</v>
      </c>
      <c r="E75" s="28">
        <v>42880</v>
      </c>
      <c r="F75" s="21">
        <f t="shared" si="6"/>
        <v>-27</v>
      </c>
      <c r="G75" s="1">
        <v>1351.76</v>
      </c>
      <c r="H75" s="22">
        <f t="shared" si="7"/>
        <v>-36497.519999999997</v>
      </c>
    </row>
    <row r="76" spans="1:8">
      <c r="A76" s="24" t="s">
        <v>78</v>
      </c>
      <c r="B76" s="24"/>
      <c r="C76" s="25"/>
      <c r="D76" s="24"/>
      <c r="E76" s="25"/>
      <c r="F76" s="25"/>
      <c r="G76" s="25"/>
      <c r="H76" s="25"/>
    </row>
    <row r="77" spans="1:8">
      <c r="A77" s="26">
        <v>42766</v>
      </c>
      <c r="B77" s="32">
        <v>5</v>
      </c>
      <c r="C77" s="28"/>
      <c r="D77" s="26">
        <v>42805</v>
      </c>
      <c r="E77" s="28">
        <v>42831</v>
      </c>
      <c r="F77" s="21">
        <f t="shared" si="6"/>
        <v>26</v>
      </c>
      <c r="G77" s="30">
        <v>2608.15</v>
      </c>
      <c r="H77" s="22">
        <f t="shared" si="7"/>
        <v>67811.900000000009</v>
      </c>
    </row>
    <row r="78" spans="1:8">
      <c r="A78" s="24" t="s">
        <v>79</v>
      </c>
      <c r="B78" s="24"/>
      <c r="C78" s="25"/>
      <c r="D78" s="24"/>
      <c r="E78" s="25"/>
      <c r="F78" s="25"/>
      <c r="G78" s="25"/>
      <c r="H78" s="25"/>
    </row>
    <row r="79" spans="1:8">
      <c r="A79" s="26">
        <v>42807</v>
      </c>
      <c r="B79" s="27" t="s">
        <v>80</v>
      </c>
      <c r="C79" s="28"/>
      <c r="D79" s="28">
        <v>42840</v>
      </c>
      <c r="E79" s="28">
        <v>42843</v>
      </c>
      <c r="F79" s="21">
        <f t="shared" si="6"/>
        <v>3</v>
      </c>
      <c r="G79" s="1">
        <v>134.66</v>
      </c>
      <c r="H79" s="22">
        <f t="shared" si="7"/>
        <v>403.98</v>
      </c>
    </row>
    <row r="80" spans="1:8">
      <c r="A80" s="26">
        <v>42807</v>
      </c>
      <c r="B80" s="27" t="s">
        <v>81</v>
      </c>
      <c r="C80" s="28"/>
      <c r="D80" s="28">
        <v>42844</v>
      </c>
      <c r="E80" s="28">
        <v>42843</v>
      </c>
      <c r="F80" s="21">
        <f t="shared" si="6"/>
        <v>-1</v>
      </c>
      <c r="G80" s="1">
        <v>334.21</v>
      </c>
      <c r="H80" s="22">
        <f t="shared" si="7"/>
        <v>-334.21</v>
      </c>
    </row>
    <row r="81" spans="1:8">
      <c r="A81" s="26">
        <v>42807</v>
      </c>
      <c r="B81" s="27" t="s">
        <v>82</v>
      </c>
      <c r="C81" s="28"/>
      <c r="D81" s="28">
        <v>42840</v>
      </c>
      <c r="E81" s="28">
        <v>42843</v>
      </c>
      <c r="F81" s="21">
        <f t="shared" si="6"/>
        <v>3</v>
      </c>
      <c r="G81" s="1">
        <v>123.77</v>
      </c>
      <c r="H81" s="22">
        <f t="shared" si="7"/>
        <v>371.31</v>
      </c>
    </row>
    <row r="82" spans="1:8">
      <c r="A82" s="26">
        <v>42807</v>
      </c>
      <c r="B82" s="27" t="s">
        <v>83</v>
      </c>
      <c r="C82" s="28"/>
      <c r="D82" s="28">
        <v>42840</v>
      </c>
      <c r="E82" s="28">
        <v>42843</v>
      </c>
      <c r="F82" s="21">
        <f t="shared" si="6"/>
        <v>3</v>
      </c>
      <c r="G82" s="1">
        <v>300.55</v>
      </c>
      <c r="H82" s="22">
        <f t="shared" si="7"/>
        <v>901.65000000000009</v>
      </c>
    </row>
    <row r="83" spans="1:8">
      <c r="A83" s="26">
        <v>42807</v>
      </c>
      <c r="B83" s="27" t="s">
        <v>84</v>
      </c>
      <c r="C83" s="28"/>
      <c r="D83" s="28">
        <v>42840</v>
      </c>
      <c r="E83" s="28">
        <v>42843</v>
      </c>
      <c r="F83" s="21">
        <f t="shared" si="6"/>
        <v>3</v>
      </c>
      <c r="G83" s="1">
        <v>107.75</v>
      </c>
      <c r="H83" s="22">
        <f t="shared" si="7"/>
        <v>323.25</v>
      </c>
    </row>
    <row r="84" spans="1:8">
      <c r="A84" s="26">
        <v>42807</v>
      </c>
      <c r="B84" s="27" t="s">
        <v>85</v>
      </c>
      <c r="C84" s="28"/>
      <c r="D84" s="28">
        <v>42840</v>
      </c>
      <c r="E84" s="28">
        <v>42843</v>
      </c>
      <c r="F84" s="21">
        <f t="shared" si="6"/>
        <v>3</v>
      </c>
      <c r="G84" s="1">
        <v>91.28</v>
      </c>
      <c r="H84" s="22">
        <f t="shared" si="7"/>
        <v>273.84000000000003</v>
      </c>
    </row>
    <row r="85" spans="1:8">
      <c r="A85" s="26">
        <v>42807</v>
      </c>
      <c r="B85" s="27" t="s">
        <v>86</v>
      </c>
      <c r="C85" s="28"/>
      <c r="D85" s="28">
        <v>42840</v>
      </c>
      <c r="E85" s="28">
        <v>42843</v>
      </c>
      <c r="F85" s="21">
        <f t="shared" si="6"/>
        <v>3</v>
      </c>
      <c r="G85" s="1">
        <v>120.52</v>
      </c>
      <c r="H85" s="22">
        <f t="shared" si="7"/>
        <v>361.56</v>
      </c>
    </row>
    <row r="86" spans="1:8">
      <c r="A86" s="26">
        <v>42807</v>
      </c>
      <c r="B86" s="27" t="s">
        <v>87</v>
      </c>
      <c r="C86" s="28"/>
      <c r="D86" s="28">
        <v>42840</v>
      </c>
      <c r="E86" s="28">
        <v>42843</v>
      </c>
      <c r="F86" s="21">
        <f t="shared" si="6"/>
        <v>3</v>
      </c>
      <c r="G86" s="1">
        <v>258.95</v>
      </c>
      <c r="H86" s="22">
        <f t="shared" si="7"/>
        <v>776.84999999999991</v>
      </c>
    </row>
    <row r="87" spans="1:8">
      <c r="A87" s="26">
        <v>42807</v>
      </c>
      <c r="B87" s="27" t="s">
        <v>88</v>
      </c>
      <c r="C87" s="28"/>
      <c r="D87" s="28">
        <v>42840</v>
      </c>
      <c r="E87" s="28">
        <v>42843</v>
      </c>
      <c r="F87" s="21">
        <f t="shared" si="6"/>
        <v>3</v>
      </c>
      <c r="G87" s="1">
        <v>73.2</v>
      </c>
      <c r="H87" s="22">
        <f t="shared" si="7"/>
        <v>219.60000000000002</v>
      </c>
    </row>
    <row r="88" spans="1:8">
      <c r="A88" s="26">
        <v>42807</v>
      </c>
      <c r="B88" s="27" t="s">
        <v>89</v>
      </c>
      <c r="C88" s="28"/>
      <c r="D88" s="28">
        <v>42840</v>
      </c>
      <c r="E88" s="28">
        <v>42843</v>
      </c>
      <c r="F88" s="21">
        <f t="shared" si="6"/>
        <v>3</v>
      </c>
      <c r="G88" s="1">
        <v>73.2</v>
      </c>
      <c r="H88" s="22">
        <f t="shared" si="7"/>
        <v>219.60000000000002</v>
      </c>
    </row>
    <row r="89" spans="1:8">
      <c r="A89" s="26">
        <v>42807</v>
      </c>
      <c r="B89" s="27" t="s">
        <v>90</v>
      </c>
      <c r="C89" s="28"/>
      <c r="D89" s="28">
        <v>42840</v>
      </c>
      <c r="E89" s="28">
        <v>42843</v>
      </c>
      <c r="F89" s="21">
        <f t="shared" si="6"/>
        <v>3</v>
      </c>
      <c r="G89" s="1">
        <v>497.98</v>
      </c>
      <c r="H89" s="22">
        <f t="shared" si="7"/>
        <v>1493.94</v>
      </c>
    </row>
    <row r="90" spans="1:8">
      <c r="A90" s="24" t="s">
        <v>91</v>
      </c>
      <c r="B90" s="24"/>
      <c r="C90" s="25"/>
      <c r="D90" s="24"/>
      <c r="E90" s="25"/>
      <c r="F90" s="25"/>
      <c r="G90" s="25"/>
      <c r="H90" s="25"/>
    </row>
    <row r="91" spans="1:8">
      <c r="A91" s="26">
        <v>42762</v>
      </c>
      <c r="B91" s="27" t="s">
        <v>92</v>
      </c>
      <c r="C91" s="28"/>
      <c r="D91" s="28">
        <v>42817</v>
      </c>
      <c r="E91" s="28">
        <v>42852</v>
      </c>
      <c r="F91" s="21">
        <f t="shared" si="6"/>
        <v>35</v>
      </c>
      <c r="G91" s="1">
        <v>892.17</v>
      </c>
      <c r="H91" s="22">
        <f t="shared" si="7"/>
        <v>31225.949999999997</v>
      </c>
    </row>
    <row r="92" spans="1:8">
      <c r="A92" s="26">
        <v>42823</v>
      </c>
      <c r="B92" s="27" t="s">
        <v>93</v>
      </c>
      <c r="C92" s="28"/>
      <c r="D92" s="28">
        <v>42873</v>
      </c>
      <c r="E92" s="28">
        <v>42873</v>
      </c>
      <c r="F92" s="21">
        <f t="shared" si="6"/>
        <v>0</v>
      </c>
      <c r="G92" s="1">
        <v>1698.22</v>
      </c>
      <c r="H92" s="22">
        <f t="shared" si="7"/>
        <v>0</v>
      </c>
    </row>
    <row r="93" spans="1:8">
      <c r="A93" s="26">
        <v>42823</v>
      </c>
      <c r="B93" s="27" t="s">
        <v>94</v>
      </c>
      <c r="C93" s="28"/>
      <c r="D93" s="28">
        <v>42873</v>
      </c>
      <c r="E93" s="28">
        <v>42873</v>
      </c>
      <c r="F93" s="21">
        <f t="shared" si="6"/>
        <v>0</v>
      </c>
      <c r="G93" s="1">
        <v>354.93</v>
      </c>
      <c r="H93" s="22">
        <f t="shared" si="7"/>
        <v>0</v>
      </c>
    </row>
    <row r="94" spans="1:8">
      <c r="A94" s="26">
        <v>42855</v>
      </c>
      <c r="B94" s="27" t="s">
        <v>95</v>
      </c>
      <c r="C94" s="28"/>
      <c r="D94" s="28">
        <v>42901</v>
      </c>
      <c r="E94" s="28">
        <v>42893</v>
      </c>
      <c r="F94" s="21">
        <f t="shared" si="6"/>
        <v>-8</v>
      </c>
      <c r="G94" s="1">
        <v>562.37</v>
      </c>
      <c r="H94" s="22">
        <f t="shared" si="7"/>
        <v>-4498.96</v>
      </c>
    </row>
    <row r="95" spans="1:8">
      <c r="A95" s="24" t="s">
        <v>96</v>
      </c>
      <c r="B95" s="24"/>
      <c r="C95" s="25"/>
      <c r="D95" s="24"/>
      <c r="E95" s="25"/>
      <c r="F95" s="25"/>
      <c r="G95" s="25"/>
      <c r="H95" s="25"/>
    </row>
    <row r="96" spans="1:8">
      <c r="A96" s="26">
        <v>42831</v>
      </c>
      <c r="B96" s="27" t="s">
        <v>97</v>
      </c>
      <c r="C96" s="28"/>
      <c r="D96" s="26">
        <v>42922</v>
      </c>
      <c r="E96" s="28">
        <v>42906</v>
      </c>
      <c r="F96" s="21">
        <f t="shared" si="6"/>
        <v>-16</v>
      </c>
      <c r="G96" s="30">
        <v>2500</v>
      </c>
      <c r="H96" s="22">
        <f t="shared" si="7"/>
        <v>-40000</v>
      </c>
    </row>
    <row r="97" spans="1:8">
      <c r="A97" s="24" t="s">
        <v>98</v>
      </c>
      <c r="B97" s="24"/>
      <c r="C97" s="25"/>
      <c r="D97" s="24"/>
      <c r="E97" s="25"/>
      <c r="F97" s="25"/>
      <c r="G97" s="25"/>
      <c r="H97" s="25"/>
    </row>
    <row r="98" spans="1:8">
      <c r="A98" s="26">
        <v>42802</v>
      </c>
      <c r="B98" s="27" t="s">
        <v>99</v>
      </c>
      <c r="C98" s="28"/>
      <c r="D98" s="26">
        <v>42862</v>
      </c>
      <c r="E98" s="28">
        <v>42843</v>
      </c>
      <c r="F98" s="21">
        <f t="shared" si="6"/>
        <v>-19</v>
      </c>
      <c r="G98" s="1">
        <v>66.88</v>
      </c>
      <c r="H98" s="22">
        <f t="shared" si="7"/>
        <v>-1270.7199999999998</v>
      </c>
    </row>
    <row r="99" spans="1:8">
      <c r="A99" s="24" t="s">
        <v>100</v>
      </c>
      <c r="B99" s="24"/>
      <c r="C99" s="25"/>
      <c r="D99" s="24"/>
      <c r="E99" s="25"/>
      <c r="F99" s="25"/>
      <c r="G99" s="25"/>
      <c r="H99" s="25"/>
    </row>
    <row r="100" spans="1:8">
      <c r="A100" s="26">
        <v>42909</v>
      </c>
      <c r="B100" s="27" t="s">
        <v>101</v>
      </c>
      <c r="C100" s="28"/>
      <c r="D100" s="26">
        <v>42939</v>
      </c>
      <c r="E100" s="28">
        <v>42909</v>
      </c>
      <c r="F100" s="21">
        <f t="shared" ref="F100:F134" si="8">E100-D100</f>
        <v>-30</v>
      </c>
      <c r="G100" s="30">
        <v>583.87</v>
      </c>
      <c r="H100" s="22">
        <f t="shared" ref="H100:H134" si="9">G100*F100</f>
        <v>-17516.099999999999</v>
      </c>
    </row>
    <row r="101" spans="1:8">
      <c r="A101" s="24" t="s">
        <v>102</v>
      </c>
      <c r="B101" s="24"/>
      <c r="C101" s="25"/>
      <c r="D101" s="24"/>
      <c r="E101" s="25"/>
      <c r="F101" s="25"/>
      <c r="G101" s="25"/>
      <c r="H101" s="25"/>
    </row>
    <row r="102" spans="1:8">
      <c r="A102" s="26">
        <v>42809</v>
      </c>
      <c r="B102" s="27" t="s">
        <v>103</v>
      </c>
      <c r="C102" s="28"/>
      <c r="D102" s="28">
        <v>42839</v>
      </c>
      <c r="E102" s="28">
        <v>42909</v>
      </c>
      <c r="F102" s="21">
        <f t="shared" si="8"/>
        <v>70</v>
      </c>
      <c r="G102" s="1">
        <v>1200</v>
      </c>
      <c r="H102" s="22">
        <f t="shared" si="9"/>
        <v>84000</v>
      </c>
    </row>
    <row r="103" spans="1:8">
      <c r="A103" s="26">
        <v>42809</v>
      </c>
      <c r="B103" s="27" t="s">
        <v>104</v>
      </c>
      <c r="C103" s="28"/>
      <c r="D103" s="28">
        <v>42839</v>
      </c>
      <c r="E103" s="28">
        <v>42909</v>
      </c>
      <c r="F103" s="21">
        <f t="shared" si="8"/>
        <v>70</v>
      </c>
      <c r="G103" s="1">
        <v>1000</v>
      </c>
      <c r="H103" s="22">
        <f t="shared" si="9"/>
        <v>70000</v>
      </c>
    </row>
    <row r="104" spans="1:8">
      <c r="A104" s="24" t="s">
        <v>105</v>
      </c>
      <c r="B104" s="24"/>
      <c r="C104" s="25"/>
      <c r="D104" s="24"/>
      <c r="E104" s="25"/>
      <c r="F104" s="25"/>
      <c r="G104" s="25"/>
      <c r="H104" s="25"/>
    </row>
    <row r="105" spans="1:8">
      <c r="A105" s="26">
        <v>42807</v>
      </c>
      <c r="B105" s="32">
        <v>652</v>
      </c>
      <c r="C105" s="28"/>
      <c r="D105" s="26">
        <v>42853</v>
      </c>
      <c r="E105" s="28">
        <v>42843</v>
      </c>
      <c r="F105" s="21">
        <f t="shared" si="8"/>
        <v>-10</v>
      </c>
      <c r="G105" s="1">
        <v>29.69</v>
      </c>
      <c r="H105" s="22">
        <f t="shared" si="9"/>
        <v>-296.90000000000003</v>
      </c>
    </row>
    <row r="106" spans="1:8">
      <c r="A106" s="24" t="s">
        <v>106</v>
      </c>
      <c r="B106" s="24"/>
      <c r="C106" s="25"/>
      <c r="D106" s="24"/>
      <c r="E106" s="25"/>
      <c r="F106" s="25"/>
      <c r="G106" s="25"/>
      <c r="H106" s="25"/>
    </row>
    <row r="107" spans="1:8">
      <c r="A107" s="26">
        <v>42766</v>
      </c>
      <c r="B107" s="27" t="s">
        <v>107</v>
      </c>
      <c r="C107" s="28"/>
      <c r="D107" s="28">
        <v>42827</v>
      </c>
      <c r="E107" s="28">
        <v>42881</v>
      </c>
      <c r="F107" s="21">
        <f t="shared" si="8"/>
        <v>54</v>
      </c>
      <c r="G107" s="1">
        <v>26426.05</v>
      </c>
      <c r="H107" s="22">
        <f t="shared" si="9"/>
        <v>1427006.7</v>
      </c>
    </row>
    <row r="108" spans="1:8">
      <c r="A108" s="26">
        <v>42766</v>
      </c>
      <c r="B108" s="27" t="s">
        <v>108</v>
      </c>
      <c r="C108" s="28"/>
      <c r="D108" s="28">
        <v>42827</v>
      </c>
      <c r="E108" s="28">
        <v>42881</v>
      </c>
      <c r="F108" s="21">
        <f t="shared" si="8"/>
        <v>54</v>
      </c>
      <c r="G108" s="1">
        <v>3398.84</v>
      </c>
      <c r="H108" s="22">
        <f t="shared" si="9"/>
        <v>183537.36000000002</v>
      </c>
    </row>
    <row r="109" spans="1:8">
      <c r="A109" s="26">
        <v>42774</v>
      </c>
      <c r="B109" s="27" t="s">
        <v>109</v>
      </c>
      <c r="C109" s="28"/>
      <c r="D109" s="28">
        <v>42835</v>
      </c>
      <c r="E109" s="28">
        <v>42846</v>
      </c>
      <c r="F109" s="21">
        <f t="shared" si="8"/>
        <v>11</v>
      </c>
      <c r="G109" s="1">
        <v>5715.26</v>
      </c>
      <c r="H109" s="22">
        <f t="shared" si="9"/>
        <v>62867.86</v>
      </c>
    </row>
    <row r="110" spans="1:8">
      <c r="A110" s="24" t="s">
        <v>110</v>
      </c>
      <c r="B110" s="24"/>
      <c r="C110" s="25"/>
      <c r="D110" s="24"/>
      <c r="E110" s="25"/>
      <c r="F110" s="25"/>
      <c r="G110" s="25"/>
      <c r="H110" s="25"/>
    </row>
    <row r="111" spans="1:8">
      <c r="A111" s="26">
        <v>42801</v>
      </c>
      <c r="B111" s="27" t="s">
        <v>111</v>
      </c>
      <c r="C111" s="28"/>
      <c r="D111" s="26">
        <v>42832</v>
      </c>
      <c r="E111" s="28">
        <v>42884</v>
      </c>
      <c r="F111" s="21">
        <f t="shared" si="8"/>
        <v>52</v>
      </c>
      <c r="G111" s="30">
        <v>226.4</v>
      </c>
      <c r="H111" s="22">
        <f t="shared" si="9"/>
        <v>11772.800000000001</v>
      </c>
    </row>
    <row r="112" spans="1:8">
      <c r="A112" s="24" t="s">
        <v>112</v>
      </c>
      <c r="B112" s="24"/>
      <c r="C112" s="25"/>
      <c r="D112" s="24"/>
      <c r="E112" s="25"/>
      <c r="F112" s="25"/>
      <c r="G112" s="25"/>
      <c r="H112" s="25"/>
    </row>
    <row r="113" spans="1:8">
      <c r="A113" s="26">
        <v>42864</v>
      </c>
      <c r="B113" s="32">
        <v>1</v>
      </c>
      <c r="C113" s="28"/>
      <c r="D113" s="26">
        <v>42894</v>
      </c>
      <c r="E113" s="28">
        <v>42864</v>
      </c>
      <c r="F113" s="21">
        <f t="shared" si="8"/>
        <v>-30</v>
      </c>
      <c r="G113" s="30">
        <v>344.88</v>
      </c>
      <c r="H113" s="22">
        <f t="shared" si="9"/>
        <v>-10346.4</v>
      </c>
    </row>
    <row r="114" spans="1:8">
      <c r="A114" s="24" t="s">
        <v>113</v>
      </c>
      <c r="B114" s="24"/>
      <c r="C114" s="25"/>
      <c r="D114" s="24"/>
      <c r="E114" s="25"/>
      <c r="F114" s="25"/>
      <c r="G114" s="25"/>
      <c r="H114" s="25"/>
    </row>
    <row r="115" spans="1:8">
      <c r="A115" s="26">
        <v>42829</v>
      </c>
      <c r="B115" s="27" t="s">
        <v>114</v>
      </c>
      <c r="C115" s="28"/>
      <c r="D115" s="26">
        <v>42859</v>
      </c>
      <c r="E115" s="28">
        <v>42829</v>
      </c>
      <c r="F115" s="21">
        <f t="shared" si="8"/>
        <v>-30</v>
      </c>
      <c r="G115" s="30">
        <v>1463.81</v>
      </c>
      <c r="H115" s="22">
        <f t="shared" si="9"/>
        <v>-43914.299999999996</v>
      </c>
    </row>
    <row r="116" spans="1:8">
      <c r="A116" s="24" t="s">
        <v>115</v>
      </c>
      <c r="B116" s="24"/>
      <c r="C116" s="25"/>
      <c r="D116" s="24"/>
      <c r="E116" s="25"/>
      <c r="F116" s="25"/>
      <c r="G116" s="25"/>
      <c r="H116" s="25"/>
    </row>
    <row r="117" spans="1:8">
      <c r="A117" s="26">
        <v>42751</v>
      </c>
      <c r="B117" s="27" t="s">
        <v>116</v>
      </c>
      <c r="C117" s="28"/>
      <c r="D117" s="28">
        <v>42886</v>
      </c>
      <c r="E117" s="28">
        <v>42893</v>
      </c>
      <c r="F117" s="21">
        <f t="shared" si="8"/>
        <v>7</v>
      </c>
      <c r="G117" s="1">
        <v>9091.44</v>
      </c>
      <c r="H117" s="22">
        <f t="shared" si="9"/>
        <v>63640.08</v>
      </c>
    </row>
    <row r="118" spans="1:8">
      <c r="A118" s="26">
        <v>42776</v>
      </c>
      <c r="B118" s="27" t="s">
        <v>117</v>
      </c>
      <c r="C118" s="28"/>
      <c r="D118" s="28">
        <v>42870</v>
      </c>
      <c r="E118" s="28">
        <v>42846</v>
      </c>
      <c r="F118" s="21">
        <f t="shared" si="8"/>
        <v>-24</v>
      </c>
      <c r="G118" s="1">
        <v>841.8</v>
      </c>
      <c r="H118" s="22">
        <f t="shared" si="9"/>
        <v>-20203.199999999997</v>
      </c>
    </row>
    <row r="119" spans="1:8">
      <c r="A119" s="26">
        <v>42815</v>
      </c>
      <c r="B119" s="27" t="s">
        <v>99</v>
      </c>
      <c r="C119" s="28"/>
      <c r="D119" s="28">
        <v>42914</v>
      </c>
      <c r="E119" s="28">
        <v>42884</v>
      </c>
      <c r="F119" s="21">
        <f t="shared" si="8"/>
        <v>-30</v>
      </c>
      <c r="G119" s="1">
        <v>1800</v>
      </c>
      <c r="H119" s="22">
        <f t="shared" si="9"/>
        <v>-54000</v>
      </c>
    </row>
    <row r="120" spans="1:8">
      <c r="A120" s="24" t="s">
        <v>118</v>
      </c>
      <c r="B120" s="24"/>
      <c r="C120" s="25"/>
      <c r="D120" s="24"/>
      <c r="E120" s="25"/>
      <c r="F120" s="25"/>
      <c r="G120" s="25"/>
      <c r="H120" s="25"/>
    </row>
    <row r="121" spans="1:8">
      <c r="A121" s="26">
        <v>42782</v>
      </c>
      <c r="B121" s="32">
        <v>3</v>
      </c>
      <c r="C121" s="28"/>
      <c r="D121" s="28">
        <v>42817</v>
      </c>
      <c r="E121" s="28">
        <v>42832</v>
      </c>
      <c r="F121" s="21">
        <f t="shared" si="8"/>
        <v>15</v>
      </c>
      <c r="G121" s="1">
        <v>64415.68</v>
      </c>
      <c r="H121" s="22">
        <f t="shared" si="9"/>
        <v>966235.2</v>
      </c>
    </row>
    <row r="122" spans="1:8">
      <c r="A122" s="26">
        <v>42787</v>
      </c>
      <c r="B122" s="32">
        <v>6</v>
      </c>
      <c r="C122" s="28"/>
      <c r="D122" s="28">
        <v>42817</v>
      </c>
      <c r="E122" s="28">
        <v>42832</v>
      </c>
      <c r="F122" s="21">
        <f t="shared" si="8"/>
        <v>15</v>
      </c>
      <c r="G122" s="1">
        <v>55823.77</v>
      </c>
      <c r="H122" s="22">
        <f t="shared" si="9"/>
        <v>837356.54999999993</v>
      </c>
    </row>
    <row r="123" spans="1:8">
      <c r="A123" s="26">
        <v>42878</v>
      </c>
      <c r="B123" s="32">
        <v>16</v>
      </c>
      <c r="C123" s="28"/>
      <c r="D123" s="28">
        <v>42916</v>
      </c>
      <c r="E123" s="28">
        <v>42915</v>
      </c>
      <c r="F123" s="21">
        <f t="shared" si="8"/>
        <v>-1</v>
      </c>
      <c r="G123" s="1">
        <v>102316.03</v>
      </c>
      <c r="H123" s="22">
        <f t="shared" si="9"/>
        <v>-102316.03</v>
      </c>
    </row>
    <row r="124" spans="1:8">
      <c r="A124" s="24" t="s">
        <v>119</v>
      </c>
      <c r="B124" s="24"/>
      <c r="C124" s="25"/>
      <c r="D124" s="24"/>
      <c r="E124" s="25"/>
      <c r="F124" s="25"/>
      <c r="G124" s="25"/>
      <c r="H124" s="25"/>
    </row>
    <row r="125" spans="1:8">
      <c r="A125" s="26">
        <v>42853</v>
      </c>
      <c r="B125" s="27" t="s">
        <v>120</v>
      </c>
      <c r="C125" s="28"/>
      <c r="D125" s="28">
        <v>42916</v>
      </c>
      <c r="E125" s="28">
        <v>42912</v>
      </c>
      <c r="F125" s="21">
        <f t="shared" si="8"/>
        <v>-4</v>
      </c>
      <c r="G125" s="1">
        <v>20130</v>
      </c>
      <c r="H125" s="22">
        <f t="shared" si="9"/>
        <v>-80520</v>
      </c>
    </row>
    <row r="126" spans="1:8">
      <c r="A126" s="24" t="s">
        <v>121</v>
      </c>
      <c r="B126" s="24"/>
      <c r="C126" s="25"/>
      <c r="D126" s="24"/>
      <c r="E126" s="25"/>
      <c r="F126" s="25"/>
      <c r="G126" s="25"/>
      <c r="H126" s="25"/>
    </row>
    <row r="127" spans="1:8">
      <c r="A127" s="26">
        <v>42818</v>
      </c>
      <c r="B127" s="27" t="s">
        <v>122</v>
      </c>
      <c r="C127" s="28"/>
      <c r="D127" s="28">
        <v>42886</v>
      </c>
      <c r="E127" s="28">
        <v>42905</v>
      </c>
      <c r="F127" s="21">
        <f t="shared" si="8"/>
        <v>19</v>
      </c>
      <c r="G127" s="1">
        <v>1433.92</v>
      </c>
      <c r="H127" s="22">
        <f t="shared" si="9"/>
        <v>27244.480000000003</v>
      </c>
    </row>
    <row r="128" spans="1:8">
      <c r="A128" s="26">
        <v>42881</v>
      </c>
      <c r="B128" s="27" t="s">
        <v>123</v>
      </c>
      <c r="C128" s="28"/>
      <c r="D128" s="28">
        <v>42947</v>
      </c>
      <c r="E128" s="28">
        <v>42906</v>
      </c>
      <c r="F128" s="21">
        <f t="shared" si="8"/>
        <v>-41</v>
      </c>
      <c r="G128" s="1">
        <v>10736</v>
      </c>
      <c r="H128" s="22">
        <f t="shared" si="9"/>
        <v>-440176</v>
      </c>
    </row>
    <row r="129" spans="1:8">
      <c r="A129" s="26">
        <v>42881</v>
      </c>
      <c r="B129" s="27" t="s">
        <v>124</v>
      </c>
      <c r="C129" s="28"/>
      <c r="D129" s="28">
        <v>42947</v>
      </c>
      <c r="E129" s="28">
        <v>42893</v>
      </c>
      <c r="F129" s="21">
        <f t="shared" si="8"/>
        <v>-54</v>
      </c>
      <c r="G129" s="1">
        <v>5113.24</v>
      </c>
      <c r="H129" s="22">
        <f t="shared" si="9"/>
        <v>-276114.95999999996</v>
      </c>
    </row>
    <row r="130" spans="1:8">
      <c r="A130" s="24" t="s">
        <v>125</v>
      </c>
      <c r="B130" s="24"/>
      <c r="C130" s="25"/>
      <c r="D130" s="24"/>
      <c r="E130" s="25"/>
      <c r="F130" s="25"/>
      <c r="G130" s="25"/>
      <c r="H130" s="25"/>
    </row>
    <row r="131" spans="1:8">
      <c r="A131" s="26">
        <v>42782</v>
      </c>
      <c r="B131" s="27" t="s">
        <v>126</v>
      </c>
      <c r="C131" s="28"/>
      <c r="D131" s="28">
        <v>42812</v>
      </c>
      <c r="E131" s="28">
        <v>42872</v>
      </c>
      <c r="F131" s="21">
        <f t="shared" si="8"/>
        <v>60</v>
      </c>
      <c r="G131" s="1">
        <v>1408.37</v>
      </c>
      <c r="H131" s="22">
        <f t="shared" si="9"/>
        <v>84502.2</v>
      </c>
    </row>
    <row r="132" spans="1:8">
      <c r="A132" s="26">
        <v>42811</v>
      </c>
      <c r="B132" s="27" t="s">
        <v>127</v>
      </c>
      <c r="C132" s="28"/>
      <c r="D132" s="28">
        <v>42841</v>
      </c>
      <c r="E132" s="28">
        <v>42872</v>
      </c>
      <c r="F132" s="21">
        <f t="shared" si="8"/>
        <v>31</v>
      </c>
      <c r="G132" s="1">
        <v>1083.3599999999999</v>
      </c>
      <c r="H132" s="22">
        <f t="shared" si="9"/>
        <v>33584.159999999996</v>
      </c>
    </row>
    <row r="133" spans="1:8">
      <c r="A133" s="26">
        <v>42832</v>
      </c>
      <c r="B133" s="32">
        <v>64</v>
      </c>
      <c r="C133" s="28"/>
      <c r="D133" s="28">
        <v>42862</v>
      </c>
      <c r="E133" s="28">
        <v>42872</v>
      </c>
      <c r="F133" s="21">
        <f t="shared" si="8"/>
        <v>10</v>
      </c>
      <c r="G133" s="1">
        <v>1625.04</v>
      </c>
      <c r="H133" s="22">
        <f t="shared" si="9"/>
        <v>16250.4</v>
      </c>
    </row>
    <row r="134" spans="1:8">
      <c r="A134" s="26">
        <v>42857</v>
      </c>
      <c r="B134" s="32">
        <v>79</v>
      </c>
      <c r="C134" s="28"/>
      <c r="D134" s="28">
        <v>42888</v>
      </c>
      <c r="E134" s="28">
        <v>42872</v>
      </c>
      <c r="F134" s="21">
        <f t="shared" si="8"/>
        <v>-16</v>
      </c>
      <c r="G134" s="1">
        <v>1516.7</v>
      </c>
      <c r="H134" s="22">
        <f t="shared" si="9"/>
        <v>-24267.200000000001</v>
      </c>
    </row>
    <row r="135" spans="1:8">
      <c r="A135" s="24" t="s">
        <v>128</v>
      </c>
      <c r="B135" s="24"/>
      <c r="C135" s="25"/>
      <c r="D135" s="24"/>
      <c r="E135" s="25"/>
      <c r="F135" s="25"/>
      <c r="G135" s="25"/>
      <c r="H135" s="25"/>
    </row>
    <row r="136" spans="1:8">
      <c r="A136" s="26">
        <v>42527</v>
      </c>
      <c r="B136" s="29">
        <v>2</v>
      </c>
      <c r="C136" s="28"/>
      <c r="D136" s="28">
        <v>42783</v>
      </c>
      <c r="E136" s="28">
        <v>42909</v>
      </c>
      <c r="F136" s="21">
        <f t="shared" ref="F136:F147" si="10">E136-D136</f>
        <v>126</v>
      </c>
      <c r="G136" s="1">
        <v>1733.19</v>
      </c>
      <c r="H136" s="22">
        <f t="shared" ref="H136:H147" si="11">G136*F136</f>
        <v>218381.94</v>
      </c>
    </row>
    <row r="137" spans="1:8">
      <c r="A137" s="26">
        <v>42680</v>
      </c>
      <c r="B137" s="29">
        <v>5</v>
      </c>
      <c r="C137" s="28"/>
      <c r="D137" s="28">
        <v>42783</v>
      </c>
      <c r="E137" s="28">
        <v>42907</v>
      </c>
      <c r="F137" s="21">
        <f t="shared" si="10"/>
        <v>124</v>
      </c>
      <c r="G137" s="1">
        <v>4050.24</v>
      </c>
      <c r="H137" s="22">
        <f t="shared" si="11"/>
        <v>502229.75999999995</v>
      </c>
    </row>
    <row r="138" spans="1:8">
      <c r="A138" s="24" t="s">
        <v>129</v>
      </c>
      <c r="B138" s="24"/>
      <c r="C138" s="25"/>
      <c r="D138" s="24"/>
      <c r="E138" s="25"/>
      <c r="F138" s="25"/>
      <c r="G138" s="25"/>
      <c r="H138" s="25"/>
    </row>
    <row r="139" spans="1:8">
      <c r="A139" s="26">
        <v>42844</v>
      </c>
      <c r="B139" s="32">
        <v>2</v>
      </c>
      <c r="C139" s="28"/>
      <c r="D139" s="28">
        <v>42874</v>
      </c>
      <c r="E139" s="28">
        <v>42881</v>
      </c>
      <c r="F139" s="21">
        <f t="shared" si="10"/>
        <v>7</v>
      </c>
      <c r="G139" s="1">
        <v>21716</v>
      </c>
      <c r="H139" s="22">
        <f t="shared" si="11"/>
        <v>152012</v>
      </c>
    </row>
    <row r="140" spans="1:8">
      <c r="A140" s="24" t="s">
        <v>130</v>
      </c>
      <c r="B140" s="24"/>
      <c r="C140" s="25"/>
      <c r="D140" s="24"/>
      <c r="E140" s="25"/>
      <c r="F140" s="25"/>
      <c r="G140" s="25"/>
      <c r="H140" s="25"/>
    </row>
    <row r="141" spans="1:8">
      <c r="A141" s="26">
        <v>42805</v>
      </c>
      <c r="B141" s="29">
        <v>1</v>
      </c>
      <c r="C141" s="28"/>
      <c r="D141" s="26">
        <v>42839</v>
      </c>
      <c r="E141" s="28">
        <v>42852</v>
      </c>
      <c r="F141" s="21">
        <f t="shared" si="10"/>
        <v>13</v>
      </c>
      <c r="G141" s="30">
        <v>3000</v>
      </c>
      <c r="H141" s="22">
        <f t="shared" si="11"/>
        <v>39000</v>
      </c>
    </row>
    <row r="142" spans="1:8">
      <c r="A142" s="24" t="s">
        <v>131</v>
      </c>
      <c r="B142" s="24"/>
      <c r="C142" s="25"/>
      <c r="D142" s="24"/>
      <c r="E142" s="25"/>
      <c r="F142" s="25"/>
      <c r="G142" s="25"/>
      <c r="H142" s="25"/>
    </row>
    <row r="143" spans="1:8">
      <c r="A143" s="26">
        <v>42821</v>
      </c>
      <c r="B143" s="27" t="s">
        <v>132</v>
      </c>
      <c r="C143" s="28"/>
      <c r="D143" s="28">
        <v>42914</v>
      </c>
      <c r="E143" s="28">
        <v>42885</v>
      </c>
      <c r="F143" s="21">
        <f t="shared" si="10"/>
        <v>-29</v>
      </c>
      <c r="G143" s="1">
        <v>1000</v>
      </c>
      <c r="H143" s="22">
        <f t="shared" si="11"/>
        <v>-29000</v>
      </c>
    </row>
    <row r="144" spans="1:8">
      <c r="A144" s="24" t="s">
        <v>133</v>
      </c>
      <c r="B144" s="24"/>
      <c r="C144" s="25"/>
      <c r="D144" s="24"/>
      <c r="E144" s="25"/>
      <c r="F144" s="25"/>
      <c r="G144" s="25"/>
      <c r="H144" s="25"/>
    </row>
    <row r="145" spans="1:8">
      <c r="A145" s="26">
        <v>42863</v>
      </c>
      <c r="B145" s="27" t="s">
        <v>134</v>
      </c>
      <c r="C145" s="28" t="s">
        <v>6</v>
      </c>
      <c r="D145" s="26">
        <v>42893</v>
      </c>
      <c r="E145" s="28">
        <v>42864</v>
      </c>
      <c r="F145" s="21">
        <f t="shared" si="10"/>
        <v>-29</v>
      </c>
      <c r="G145" s="30">
        <v>714</v>
      </c>
      <c r="H145" s="22">
        <f t="shared" si="11"/>
        <v>-20706</v>
      </c>
    </row>
    <row r="146" spans="1:8">
      <c r="A146" s="24" t="s">
        <v>135</v>
      </c>
      <c r="B146" s="24"/>
      <c r="C146" s="25"/>
      <c r="D146" s="24"/>
      <c r="E146" s="25"/>
      <c r="F146" s="25"/>
      <c r="G146" s="25"/>
      <c r="H146" s="25"/>
    </row>
    <row r="147" spans="1:8">
      <c r="A147" s="26">
        <v>42859</v>
      </c>
      <c r="B147" s="27" t="s">
        <v>136</v>
      </c>
      <c r="C147" s="28"/>
      <c r="D147" s="26">
        <v>42889</v>
      </c>
      <c r="E147" s="28">
        <v>42859</v>
      </c>
      <c r="F147" s="21">
        <f t="shared" si="10"/>
        <v>-30</v>
      </c>
      <c r="G147" s="30">
        <v>160</v>
      </c>
      <c r="H147" s="22">
        <f t="shared" si="11"/>
        <v>-4800</v>
      </c>
    </row>
    <row r="148" spans="1:8">
      <c r="A148" s="24" t="s">
        <v>137</v>
      </c>
      <c r="B148" s="24"/>
      <c r="C148" s="25"/>
      <c r="D148" s="24"/>
      <c r="E148" s="25"/>
      <c r="F148" s="25"/>
      <c r="G148" s="25"/>
      <c r="H148" s="25"/>
    </row>
    <row r="149" spans="1:8">
      <c r="A149" s="26">
        <v>42811</v>
      </c>
      <c r="B149" s="27" t="s">
        <v>138</v>
      </c>
      <c r="C149" s="28"/>
      <c r="D149" s="28">
        <v>42905</v>
      </c>
      <c r="E149" s="28">
        <v>42885</v>
      </c>
      <c r="F149" s="21">
        <f t="shared" ref="F149:F173" si="12">E149-D149</f>
        <v>-20</v>
      </c>
      <c r="G149" s="1">
        <v>4000</v>
      </c>
      <c r="H149" s="22">
        <f t="shared" ref="H149:H173" si="13">G149*F149</f>
        <v>-80000</v>
      </c>
    </row>
    <row r="150" spans="1:8">
      <c r="A150" s="26">
        <v>42860</v>
      </c>
      <c r="B150" s="27" t="s">
        <v>139</v>
      </c>
      <c r="C150" s="28"/>
      <c r="D150" s="28">
        <v>42951</v>
      </c>
      <c r="E150" s="28">
        <v>42913</v>
      </c>
      <c r="F150" s="21">
        <f t="shared" si="12"/>
        <v>-38</v>
      </c>
      <c r="G150" s="1">
        <v>21120</v>
      </c>
      <c r="H150" s="22">
        <f t="shared" si="13"/>
        <v>-802560</v>
      </c>
    </row>
    <row r="151" spans="1:8">
      <c r="A151" s="26">
        <v>42886</v>
      </c>
      <c r="B151" s="27" t="s">
        <v>140</v>
      </c>
      <c r="C151" s="28"/>
      <c r="D151" s="28">
        <v>42977</v>
      </c>
      <c r="E151" s="28">
        <v>42908</v>
      </c>
      <c r="F151" s="21">
        <f t="shared" si="12"/>
        <v>-69</v>
      </c>
      <c r="G151" s="1">
        <v>3398.92</v>
      </c>
      <c r="H151" s="22">
        <f t="shared" si="13"/>
        <v>-234525.48</v>
      </c>
    </row>
    <row r="152" spans="1:8">
      <c r="A152" s="24" t="s">
        <v>141</v>
      </c>
      <c r="B152" s="24"/>
      <c r="C152" s="25"/>
      <c r="D152" s="24"/>
      <c r="E152" s="25"/>
      <c r="F152" s="25"/>
      <c r="G152" s="25"/>
      <c r="H152" s="25"/>
    </row>
    <row r="153" spans="1:8">
      <c r="A153" s="26">
        <v>42807</v>
      </c>
      <c r="B153" s="27" t="s">
        <v>142</v>
      </c>
      <c r="C153" s="28"/>
      <c r="D153" s="26">
        <v>42845</v>
      </c>
      <c r="E153" s="28">
        <v>42859</v>
      </c>
      <c r="F153" s="21">
        <f t="shared" si="12"/>
        <v>14</v>
      </c>
      <c r="G153" s="30">
        <v>2006.28</v>
      </c>
      <c r="H153" s="22">
        <f t="shared" si="13"/>
        <v>28087.919999999998</v>
      </c>
    </row>
    <row r="154" spans="1:8">
      <c r="A154" s="24" t="s">
        <v>143</v>
      </c>
      <c r="B154" s="24"/>
      <c r="C154" s="25"/>
      <c r="D154" s="24"/>
      <c r="E154" s="25"/>
      <c r="F154" s="25"/>
      <c r="G154" s="25"/>
      <c r="H154" s="25"/>
    </row>
    <row r="155" spans="1:8">
      <c r="A155" s="26">
        <v>42797</v>
      </c>
      <c r="B155" s="27" t="s">
        <v>116</v>
      </c>
      <c r="C155" s="28"/>
      <c r="D155" s="26">
        <v>42911</v>
      </c>
      <c r="E155" s="28">
        <v>42913</v>
      </c>
      <c r="F155" s="21">
        <f t="shared" si="12"/>
        <v>2</v>
      </c>
      <c r="G155" s="30">
        <v>444.08</v>
      </c>
      <c r="H155" s="22">
        <f t="shared" si="13"/>
        <v>888.16</v>
      </c>
    </row>
    <row r="156" spans="1:8">
      <c r="A156" s="24" t="s">
        <v>144</v>
      </c>
      <c r="B156" s="24"/>
      <c r="C156" s="25"/>
      <c r="D156" s="24"/>
      <c r="E156" s="25"/>
      <c r="F156" s="25"/>
      <c r="G156" s="25"/>
      <c r="H156" s="25"/>
    </row>
    <row r="157" spans="1:8">
      <c r="A157" s="26">
        <v>42810</v>
      </c>
      <c r="B157" s="33">
        <v>2</v>
      </c>
      <c r="C157" s="28"/>
      <c r="D157" s="26">
        <v>42840</v>
      </c>
      <c r="E157" s="28">
        <v>42852</v>
      </c>
      <c r="F157" s="21">
        <f t="shared" si="12"/>
        <v>12</v>
      </c>
      <c r="G157" s="30">
        <v>1500</v>
      </c>
      <c r="H157" s="22">
        <f t="shared" si="13"/>
        <v>18000</v>
      </c>
    </row>
    <row r="158" spans="1:8">
      <c r="A158" s="24" t="s">
        <v>145</v>
      </c>
      <c r="B158" s="24"/>
      <c r="C158" s="25"/>
      <c r="D158" s="24"/>
      <c r="E158" s="25"/>
      <c r="F158" s="25"/>
      <c r="G158" s="25"/>
      <c r="H158" s="25"/>
    </row>
    <row r="159" spans="1:8">
      <c r="A159" s="26">
        <v>42914</v>
      </c>
      <c r="B159" s="27" t="s">
        <v>146</v>
      </c>
      <c r="C159" s="28"/>
      <c r="D159" s="26">
        <v>42945</v>
      </c>
      <c r="E159" s="28">
        <v>42915</v>
      </c>
      <c r="F159" s="21">
        <f t="shared" si="12"/>
        <v>-30</v>
      </c>
      <c r="G159" s="30">
        <v>122</v>
      </c>
      <c r="H159" s="22">
        <f t="shared" si="13"/>
        <v>-3660</v>
      </c>
    </row>
    <row r="160" spans="1:8">
      <c r="A160" s="24" t="s">
        <v>147</v>
      </c>
      <c r="B160" s="24"/>
      <c r="C160" s="25"/>
      <c r="D160" s="24"/>
      <c r="E160" s="25"/>
      <c r="F160" s="25"/>
      <c r="G160" s="25"/>
      <c r="H160" s="25"/>
    </row>
    <row r="161" spans="1:8">
      <c r="A161" s="26">
        <v>42863</v>
      </c>
      <c r="B161" s="27" t="s">
        <v>117</v>
      </c>
      <c r="C161" s="28"/>
      <c r="D161" s="28">
        <v>42893</v>
      </c>
      <c r="E161" s="28">
        <v>42898</v>
      </c>
      <c r="F161" s="21">
        <f t="shared" si="12"/>
        <v>5</v>
      </c>
      <c r="G161" s="1">
        <v>26840</v>
      </c>
      <c r="H161" s="22">
        <f t="shared" si="13"/>
        <v>134200</v>
      </c>
    </row>
    <row r="162" spans="1:8">
      <c r="A162" s="26">
        <v>42863</v>
      </c>
      <c r="B162" s="27" t="s">
        <v>99</v>
      </c>
      <c r="C162" s="28"/>
      <c r="D162" s="28">
        <v>42893</v>
      </c>
      <c r="E162" s="28">
        <v>42909</v>
      </c>
      <c r="F162" s="21">
        <f t="shared" si="12"/>
        <v>16</v>
      </c>
      <c r="G162" s="1">
        <v>887.56</v>
      </c>
      <c r="H162" s="22">
        <f t="shared" si="13"/>
        <v>14200.96</v>
      </c>
    </row>
    <row r="163" spans="1:8">
      <c r="A163" s="24" t="s">
        <v>148</v>
      </c>
      <c r="B163" s="24"/>
      <c r="C163" s="25"/>
      <c r="D163" s="24"/>
      <c r="E163" s="25"/>
      <c r="F163" s="25"/>
      <c r="G163" s="25"/>
      <c r="H163" s="25"/>
    </row>
    <row r="164" spans="1:8">
      <c r="A164" s="26">
        <v>42809</v>
      </c>
      <c r="B164" s="27" t="s">
        <v>104</v>
      </c>
      <c r="C164" s="28"/>
      <c r="D164" s="26">
        <v>42886</v>
      </c>
      <c r="E164" s="28">
        <v>42912</v>
      </c>
      <c r="F164" s="21">
        <f t="shared" si="12"/>
        <v>26</v>
      </c>
      <c r="G164" s="30">
        <v>13200</v>
      </c>
      <c r="H164" s="22">
        <f t="shared" si="13"/>
        <v>343200</v>
      </c>
    </row>
    <row r="165" spans="1:8">
      <c r="A165" s="24" t="s">
        <v>149</v>
      </c>
      <c r="B165" s="24"/>
      <c r="C165" s="25"/>
      <c r="D165" s="24"/>
      <c r="E165" s="25"/>
      <c r="F165" s="25"/>
      <c r="G165" s="25"/>
      <c r="H165" s="25"/>
    </row>
    <row r="166" spans="1:8">
      <c r="A166" s="26">
        <v>42831</v>
      </c>
      <c r="B166" s="27" t="s">
        <v>116</v>
      </c>
      <c r="C166" s="28"/>
      <c r="D166" s="28">
        <v>42861</v>
      </c>
      <c r="E166" s="28">
        <v>42913</v>
      </c>
      <c r="F166" s="21">
        <f t="shared" si="12"/>
        <v>52</v>
      </c>
      <c r="G166" s="1">
        <v>1248</v>
      </c>
      <c r="H166" s="22">
        <f t="shared" si="13"/>
        <v>64896</v>
      </c>
    </row>
    <row r="167" spans="1:8">
      <c r="A167" s="24" t="s">
        <v>150</v>
      </c>
      <c r="B167" s="24"/>
      <c r="C167" s="25"/>
      <c r="D167" s="24"/>
      <c r="E167" s="25"/>
      <c r="F167" s="25"/>
      <c r="G167" s="25"/>
      <c r="H167" s="25"/>
    </row>
    <row r="168" spans="1:8">
      <c r="A168" s="26">
        <v>42780</v>
      </c>
      <c r="B168" s="27" t="s">
        <v>117</v>
      </c>
      <c r="C168" s="28"/>
      <c r="D168" s="26">
        <v>42837</v>
      </c>
      <c r="E168" s="28">
        <v>42843</v>
      </c>
      <c r="F168" s="21">
        <f t="shared" si="12"/>
        <v>6</v>
      </c>
      <c r="G168" s="30">
        <v>256.14</v>
      </c>
      <c r="H168" s="22">
        <f t="shared" si="13"/>
        <v>1536.84</v>
      </c>
    </row>
    <row r="169" spans="1:8">
      <c r="A169" s="24" t="s">
        <v>151</v>
      </c>
      <c r="B169" s="24"/>
      <c r="C169" s="25"/>
      <c r="D169" s="24"/>
      <c r="E169" s="25"/>
      <c r="F169" s="25"/>
      <c r="G169" s="25"/>
      <c r="H169" s="25"/>
    </row>
    <row r="170" spans="1:8">
      <c r="A170" s="26">
        <v>42766</v>
      </c>
      <c r="B170" s="27" t="s">
        <v>63</v>
      </c>
      <c r="C170" s="28"/>
      <c r="D170" s="28">
        <v>42798</v>
      </c>
      <c r="E170" s="28">
        <v>42893</v>
      </c>
      <c r="F170" s="21">
        <f t="shared" si="12"/>
        <v>95</v>
      </c>
      <c r="G170" s="1">
        <v>37.71</v>
      </c>
      <c r="H170" s="22">
        <f t="shared" si="13"/>
        <v>3582.4500000000003</v>
      </c>
    </row>
    <row r="171" spans="1:8">
      <c r="A171" s="26">
        <v>42794</v>
      </c>
      <c r="B171" s="27" t="s">
        <v>152</v>
      </c>
      <c r="C171" s="28"/>
      <c r="D171" s="28">
        <v>42825</v>
      </c>
      <c r="E171" s="28">
        <v>42823</v>
      </c>
      <c r="F171" s="21">
        <f t="shared" si="12"/>
        <v>-2</v>
      </c>
      <c r="G171" s="1">
        <v>169.41</v>
      </c>
      <c r="H171" s="22">
        <f t="shared" si="13"/>
        <v>-338.82</v>
      </c>
    </row>
    <row r="172" spans="1:8">
      <c r="A172" s="26">
        <v>42825</v>
      </c>
      <c r="B172" s="27" t="s">
        <v>153</v>
      </c>
      <c r="C172" s="28"/>
      <c r="D172" s="28">
        <v>42858</v>
      </c>
      <c r="E172" s="28">
        <v>42857</v>
      </c>
      <c r="F172" s="21">
        <f t="shared" si="12"/>
        <v>-1</v>
      </c>
      <c r="G172" s="1">
        <v>209.14</v>
      </c>
      <c r="H172" s="22">
        <f t="shared" si="13"/>
        <v>-209.14</v>
      </c>
    </row>
    <row r="173" spans="1:8">
      <c r="A173" s="26">
        <v>42855</v>
      </c>
      <c r="B173" s="27" t="s">
        <v>154</v>
      </c>
      <c r="C173" s="28"/>
      <c r="D173" s="28">
        <v>42888</v>
      </c>
      <c r="E173" s="28">
        <v>42878</v>
      </c>
      <c r="F173" s="21">
        <f t="shared" si="12"/>
        <v>-10</v>
      </c>
      <c r="G173" s="1">
        <v>101.16</v>
      </c>
      <c r="H173" s="22">
        <f t="shared" si="13"/>
        <v>-1011.5999999999999</v>
      </c>
    </row>
    <row r="174" spans="1:8">
      <c r="A174" s="24" t="s">
        <v>155</v>
      </c>
      <c r="B174" s="24"/>
      <c r="C174" s="25"/>
      <c r="D174" s="24"/>
      <c r="E174" s="25"/>
      <c r="F174" s="25"/>
      <c r="G174" s="25"/>
      <c r="H174" s="25"/>
    </row>
    <row r="175" spans="1:8">
      <c r="A175" s="26">
        <v>42823</v>
      </c>
      <c r="B175" s="27" t="s">
        <v>153</v>
      </c>
      <c r="C175" s="28"/>
      <c r="D175" s="26">
        <v>42881</v>
      </c>
      <c r="E175" s="28">
        <v>42852</v>
      </c>
      <c r="F175" s="21">
        <f t="shared" ref="F175:F195" si="14">E175-D175</f>
        <v>-29</v>
      </c>
      <c r="G175" s="30">
        <v>1300</v>
      </c>
      <c r="H175" s="22">
        <f t="shared" ref="H175:H195" si="15">G175*F175</f>
        <v>-37700</v>
      </c>
    </row>
    <row r="176" spans="1:8">
      <c r="A176" s="24" t="s">
        <v>156</v>
      </c>
      <c r="B176" s="24"/>
      <c r="C176" s="25"/>
      <c r="D176" s="24"/>
      <c r="E176" s="25"/>
      <c r="F176" s="25"/>
      <c r="G176" s="25"/>
      <c r="H176" s="25"/>
    </row>
    <row r="177" spans="1:8">
      <c r="A177" s="26">
        <v>42832</v>
      </c>
      <c r="B177" s="32">
        <v>12</v>
      </c>
      <c r="C177" s="28"/>
      <c r="D177" s="28">
        <v>42862</v>
      </c>
      <c r="E177" s="28">
        <v>42843</v>
      </c>
      <c r="F177" s="21">
        <f t="shared" si="14"/>
        <v>-19</v>
      </c>
      <c r="G177" s="1">
        <v>1148.5899999999999</v>
      </c>
      <c r="H177" s="22">
        <f t="shared" si="15"/>
        <v>-21823.21</v>
      </c>
    </row>
    <row r="178" spans="1:8">
      <c r="A178" s="26">
        <v>42832</v>
      </c>
      <c r="B178" s="32">
        <v>13</v>
      </c>
      <c r="C178" s="28"/>
      <c r="D178" s="28">
        <v>42862</v>
      </c>
      <c r="E178" s="28">
        <v>42843</v>
      </c>
      <c r="F178" s="21">
        <f t="shared" si="14"/>
        <v>-19</v>
      </c>
      <c r="G178" s="1">
        <v>122.13</v>
      </c>
      <c r="H178" s="22">
        <f t="shared" si="15"/>
        <v>-2320.4699999999998</v>
      </c>
    </row>
    <row r="179" spans="1:8">
      <c r="A179" s="26">
        <v>42832</v>
      </c>
      <c r="B179" s="32">
        <v>14</v>
      </c>
      <c r="C179" s="28"/>
      <c r="D179" s="28">
        <v>42862</v>
      </c>
      <c r="E179" s="28">
        <v>42843</v>
      </c>
      <c r="F179" s="21">
        <f t="shared" si="14"/>
        <v>-19</v>
      </c>
      <c r="G179" s="1">
        <v>212.82</v>
      </c>
      <c r="H179" s="22">
        <f t="shared" si="15"/>
        <v>-4043.58</v>
      </c>
    </row>
    <row r="180" spans="1:8">
      <c r="A180" s="26">
        <v>42832</v>
      </c>
      <c r="B180" s="32">
        <v>15</v>
      </c>
      <c r="C180" s="28"/>
      <c r="D180" s="28">
        <v>42862</v>
      </c>
      <c r="E180" s="28">
        <v>42843</v>
      </c>
      <c r="F180" s="21">
        <f t="shared" si="14"/>
        <v>-19</v>
      </c>
      <c r="G180" s="1">
        <v>166.87</v>
      </c>
      <c r="H180" s="22">
        <f t="shared" si="15"/>
        <v>-3170.53</v>
      </c>
    </row>
    <row r="181" spans="1:8">
      <c r="A181" s="26">
        <v>42833</v>
      </c>
      <c r="B181" s="32">
        <v>16</v>
      </c>
      <c r="C181" s="28"/>
      <c r="D181" s="28">
        <v>42863</v>
      </c>
      <c r="E181" s="28">
        <v>42843</v>
      </c>
      <c r="F181" s="21">
        <f t="shared" si="14"/>
        <v>-20</v>
      </c>
      <c r="G181" s="1">
        <v>117.53</v>
      </c>
      <c r="H181" s="22">
        <f t="shared" si="15"/>
        <v>-2350.6</v>
      </c>
    </row>
    <row r="182" spans="1:8">
      <c r="A182" s="26">
        <v>42833</v>
      </c>
      <c r="B182" s="32">
        <v>17</v>
      </c>
      <c r="C182" s="28"/>
      <c r="D182" s="28">
        <v>42863</v>
      </c>
      <c r="E182" s="28">
        <v>42843</v>
      </c>
      <c r="F182" s="21">
        <f t="shared" si="14"/>
        <v>-20</v>
      </c>
      <c r="G182" s="1">
        <v>322.04000000000002</v>
      </c>
      <c r="H182" s="22">
        <f t="shared" si="15"/>
        <v>-6440.8</v>
      </c>
    </row>
    <row r="183" spans="1:8">
      <c r="A183" s="24" t="s">
        <v>157</v>
      </c>
      <c r="B183" s="24"/>
      <c r="C183" s="25"/>
      <c r="D183" s="24"/>
      <c r="E183" s="25"/>
      <c r="F183" s="25"/>
      <c r="G183" s="25"/>
      <c r="H183" s="25"/>
    </row>
    <row r="184" spans="1:8">
      <c r="A184" s="26">
        <v>42774</v>
      </c>
      <c r="B184" s="27" t="s">
        <v>97</v>
      </c>
      <c r="C184" s="28"/>
      <c r="D184" s="28">
        <v>42804</v>
      </c>
      <c r="E184" s="28">
        <v>42849</v>
      </c>
      <c r="F184" s="21">
        <f t="shared" si="14"/>
        <v>45</v>
      </c>
      <c r="G184" s="1">
        <v>10248</v>
      </c>
      <c r="H184" s="22">
        <f t="shared" si="15"/>
        <v>461160</v>
      </c>
    </row>
    <row r="185" spans="1:8">
      <c r="A185" s="26">
        <v>42774</v>
      </c>
      <c r="B185" s="27" t="s">
        <v>158</v>
      </c>
      <c r="C185" s="28" t="s">
        <v>7</v>
      </c>
      <c r="D185" s="28">
        <v>42830</v>
      </c>
      <c r="E185" s="28">
        <v>42849</v>
      </c>
      <c r="F185" s="21">
        <f t="shared" si="14"/>
        <v>19</v>
      </c>
      <c r="G185" s="1">
        <v>-763.82</v>
      </c>
      <c r="H185" s="22"/>
    </row>
    <row r="186" spans="1:8">
      <c r="A186" s="24" t="s">
        <v>159</v>
      </c>
      <c r="B186" s="24"/>
      <c r="C186" s="25"/>
      <c r="D186" s="24"/>
      <c r="E186" s="25"/>
      <c r="F186" s="25"/>
      <c r="G186" s="25"/>
      <c r="H186" s="25"/>
    </row>
    <row r="187" spans="1:8">
      <c r="A187" s="26">
        <v>42825</v>
      </c>
      <c r="B187" s="27" t="s">
        <v>160</v>
      </c>
      <c r="C187" s="28"/>
      <c r="D187" s="28">
        <v>42886</v>
      </c>
      <c r="E187" s="28">
        <v>42857</v>
      </c>
      <c r="F187" s="21">
        <f t="shared" si="14"/>
        <v>-29</v>
      </c>
      <c r="G187" s="1">
        <v>197.73</v>
      </c>
      <c r="H187" s="22">
        <f t="shared" si="15"/>
        <v>-5734.17</v>
      </c>
    </row>
    <row r="188" spans="1:8">
      <c r="A188" s="26">
        <v>42825</v>
      </c>
      <c r="B188" s="27" t="s">
        <v>161</v>
      </c>
      <c r="C188" s="28"/>
      <c r="D188" s="28">
        <v>42886</v>
      </c>
      <c r="E188" s="28">
        <v>42857</v>
      </c>
      <c r="F188" s="21">
        <f t="shared" si="14"/>
        <v>-29</v>
      </c>
      <c r="G188" s="1">
        <v>74.92</v>
      </c>
      <c r="H188" s="22">
        <f t="shared" si="15"/>
        <v>-2172.6799999999998</v>
      </c>
    </row>
    <row r="189" spans="1:8">
      <c r="A189" s="26">
        <v>42825</v>
      </c>
      <c r="B189" s="27" t="s">
        <v>162</v>
      </c>
      <c r="C189" s="28"/>
      <c r="D189" s="28">
        <v>42886</v>
      </c>
      <c r="E189" s="28">
        <v>42857</v>
      </c>
      <c r="F189" s="21">
        <f t="shared" si="14"/>
        <v>-29</v>
      </c>
      <c r="G189" s="1">
        <v>72.48</v>
      </c>
      <c r="H189" s="22">
        <f t="shared" si="15"/>
        <v>-2101.92</v>
      </c>
    </row>
    <row r="190" spans="1:8">
      <c r="A190" s="24" t="s">
        <v>163</v>
      </c>
      <c r="B190" s="24"/>
      <c r="C190" s="25"/>
      <c r="D190" s="24"/>
      <c r="E190" s="25"/>
      <c r="F190" s="25"/>
      <c r="G190" s="25"/>
      <c r="H190" s="25"/>
    </row>
    <row r="191" spans="1:8">
      <c r="A191" s="26">
        <v>42814</v>
      </c>
      <c r="B191" s="27" t="s">
        <v>63</v>
      </c>
      <c r="C191" s="28"/>
      <c r="D191" s="26">
        <v>42855</v>
      </c>
      <c r="E191" s="28">
        <v>42905</v>
      </c>
      <c r="F191" s="21">
        <f t="shared" si="14"/>
        <v>50</v>
      </c>
      <c r="G191" s="30">
        <v>5177.1899999999996</v>
      </c>
      <c r="H191" s="22">
        <f t="shared" si="15"/>
        <v>258859.49999999997</v>
      </c>
    </row>
    <row r="192" spans="1:8">
      <c r="A192" s="24" t="s">
        <v>164</v>
      </c>
      <c r="B192" s="24"/>
      <c r="C192" s="25"/>
      <c r="D192" s="24"/>
      <c r="E192" s="25"/>
      <c r="F192" s="25"/>
      <c r="G192" s="25"/>
      <c r="H192" s="25"/>
    </row>
    <row r="193" spans="1:8">
      <c r="A193" s="26">
        <v>42824</v>
      </c>
      <c r="B193" s="27" t="s">
        <v>165</v>
      </c>
      <c r="C193" s="28"/>
      <c r="D193" s="28">
        <v>42859</v>
      </c>
      <c r="E193" s="28">
        <v>42836</v>
      </c>
      <c r="F193" s="21">
        <f t="shared" si="14"/>
        <v>-23</v>
      </c>
      <c r="G193" s="1">
        <v>348.99</v>
      </c>
      <c r="H193" s="22">
        <f t="shared" si="15"/>
        <v>-8026.77</v>
      </c>
    </row>
    <row r="194" spans="1:8">
      <c r="A194" s="26">
        <v>42854</v>
      </c>
      <c r="B194" s="27" t="s">
        <v>166</v>
      </c>
      <c r="C194" s="28"/>
      <c r="D194" s="28">
        <v>42890</v>
      </c>
      <c r="E194" s="28">
        <v>42902</v>
      </c>
      <c r="F194" s="21">
        <f t="shared" si="14"/>
        <v>12</v>
      </c>
      <c r="G194" s="1">
        <v>303.82</v>
      </c>
      <c r="H194" s="22">
        <f t="shared" si="15"/>
        <v>3645.84</v>
      </c>
    </row>
    <row r="195" spans="1:8">
      <c r="A195" s="26">
        <v>42885</v>
      </c>
      <c r="B195" s="27" t="s">
        <v>167</v>
      </c>
      <c r="C195" s="28"/>
      <c r="D195" s="28">
        <v>42917</v>
      </c>
      <c r="E195" s="28">
        <v>42902</v>
      </c>
      <c r="F195" s="21">
        <f t="shared" si="14"/>
        <v>-15</v>
      </c>
      <c r="G195" s="1">
        <v>250.97</v>
      </c>
      <c r="H195" s="22">
        <f t="shared" si="15"/>
        <v>-3764.55</v>
      </c>
    </row>
    <row r="196" spans="1:8">
      <c r="A196" s="24" t="s">
        <v>168</v>
      </c>
      <c r="B196" s="24"/>
      <c r="C196" s="25"/>
      <c r="D196" s="24"/>
      <c r="E196" s="25"/>
      <c r="F196" s="25"/>
      <c r="G196" s="25"/>
      <c r="H196" s="25"/>
    </row>
    <row r="197" spans="1:8">
      <c r="A197" s="26">
        <v>42829</v>
      </c>
      <c r="B197" s="27" t="s">
        <v>169</v>
      </c>
      <c r="C197" s="28"/>
      <c r="D197" s="28">
        <v>42859</v>
      </c>
      <c r="E197" s="28">
        <v>42909</v>
      </c>
      <c r="F197" s="21">
        <f t="shared" ref="F197:F222" si="16">E197-D197</f>
        <v>50</v>
      </c>
      <c r="G197" s="1">
        <v>1830</v>
      </c>
      <c r="H197" s="22">
        <f t="shared" ref="H197:H222" si="17">G197*F197</f>
        <v>91500</v>
      </c>
    </row>
    <row r="198" spans="1:8">
      <c r="A198" s="24" t="s">
        <v>170</v>
      </c>
      <c r="B198" s="24"/>
      <c r="C198" s="25"/>
      <c r="D198" s="24"/>
      <c r="E198" s="25"/>
      <c r="F198" s="25"/>
      <c r="G198" s="25"/>
      <c r="H198" s="25"/>
    </row>
    <row r="199" spans="1:8">
      <c r="A199" s="26">
        <v>42900</v>
      </c>
      <c r="B199" s="27" t="s">
        <v>171</v>
      </c>
      <c r="C199" s="28"/>
      <c r="D199" s="28">
        <v>42930</v>
      </c>
      <c r="E199" s="28">
        <v>42902</v>
      </c>
      <c r="F199" s="21">
        <f t="shared" si="16"/>
        <v>-28</v>
      </c>
      <c r="G199" s="1">
        <v>169</v>
      </c>
      <c r="H199" s="22">
        <f t="shared" si="17"/>
        <v>-4732</v>
      </c>
    </row>
    <row r="200" spans="1:8">
      <c r="A200" s="24" t="s">
        <v>172</v>
      </c>
      <c r="B200" s="24"/>
      <c r="C200" s="25"/>
      <c r="D200" s="24"/>
      <c r="E200" s="25"/>
      <c r="F200" s="25"/>
      <c r="G200" s="25"/>
      <c r="H200" s="25"/>
    </row>
    <row r="201" spans="1:8">
      <c r="A201" s="26">
        <v>42864</v>
      </c>
      <c r="B201" s="27" t="s">
        <v>173</v>
      </c>
      <c r="C201" s="28"/>
      <c r="D201" s="28">
        <v>42894</v>
      </c>
      <c r="E201" s="28">
        <v>42909</v>
      </c>
      <c r="F201" s="21">
        <f t="shared" si="16"/>
        <v>15</v>
      </c>
      <c r="G201" s="1">
        <v>5490</v>
      </c>
      <c r="H201" s="22">
        <f t="shared" si="17"/>
        <v>82350</v>
      </c>
    </row>
    <row r="202" spans="1:8">
      <c r="A202" s="24" t="s">
        <v>174</v>
      </c>
      <c r="B202" s="24"/>
      <c r="C202" s="25"/>
      <c r="D202" s="24"/>
      <c r="E202" s="25"/>
      <c r="F202" s="25"/>
      <c r="G202" s="25"/>
      <c r="H202" s="25"/>
    </row>
    <row r="203" spans="1:8">
      <c r="A203" s="26">
        <v>42805</v>
      </c>
      <c r="B203" s="27" t="s">
        <v>175</v>
      </c>
      <c r="C203" s="28"/>
      <c r="D203" s="28">
        <v>42853</v>
      </c>
      <c r="E203" s="28">
        <v>42843</v>
      </c>
      <c r="F203" s="21">
        <f t="shared" si="16"/>
        <v>-10</v>
      </c>
      <c r="G203" s="1">
        <v>258.23</v>
      </c>
      <c r="H203" s="22">
        <f t="shared" si="17"/>
        <v>-2582.3000000000002</v>
      </c>
    </row>
    <row r="204" spans="1:8">
      <c r="A204" s="26">
        <v>42808</v>
      </c>
      <c r="B204" s="27" t="s">
        <v>176</v>
      </c>
      <c r="C204" s="28"/>
      <c r="D204" s="28">
        <v>42853</v>
      </c>
      <c r="E204" s="28">
        <v>42843</v>
      </c>
      <c r="F204" s="21">
        <f t="shared" si="16"/>
        <v>-10</v>
      </c>
      <c r="G204" s="1">
        <v>298.52999999999997</v>
      </c>
      <c r="H204" s="22">
        <f t="shared" si="17"/>
        <v>-2985.2999999999997</v>
      </c>
    </row>
    <row r="205" spans="1:8">
      <c r="A205" s="26">
        <v>42812</v>
      </c>
      <c r="B205" s="27" t="s">
        <v>153</v>
      </c>
      <c r="C205" s="28"/>
      <c r="D205" s="28">
        <v>42853</v>
      </c>
      <c r="E205" s="28">
        <v>42843</v>
      </c>
      <c r="F205" s="21">
        <f t="shared" si="16"/>
        <v>-10</v>
      </c>
      <c r="G205" s="1">
        <v>683.2</v>
      </c>
      <c r="H205" s="22">
        <f t="shared" si="17"/>
        <v>-6832</v>
      </c>
    </row>
    <row r="206" spans="1:8">
      <c r="A206" s="26">
        <v>42816</v>
      </c>
      <c r="B206" s="27" t="s">
        <v>177</v>
      </c>
      <c r="C206" s="28"/>
      <c r="D206" s="28">
        <v>42853</v>
      </c>
      <c r="E206" s="28">
        <v>42843</v>
      </c>
      <c r="F206" s="21">
        <f t="shared" si="16"/>
        <v>-10</v>
      </c>
      <c r="G206" s="1">
        <v>920.91</v>
      </c>
      <c r="H206" s="22">
        <f t="shared" si="17"/>
        <v>-9209.1</v>
      </c>
    </row>
    <row r="207" spans="1:8">
      <c r="A207" s="26">
        <v>42818</v>
      </c>
      <c r="B207" s="27" t="s">
        <v>178</v>
      </c>
      <c r="C207" s="28"/>
      <c r="D207" s="28">
        <v>42853</v>
      </c>
      <c r="E207" s="28">
        <v>42843</v>
      </c>
      <c r="F207" s="21">
        <f t="shared" si="16"/>
        <v>-10</v>
      </c>
      <c r="G207" s="1">
        <v>501.83</v>
      </c>
      <c r="H207" s="22">
        <f t="shared" si="17"/>
        <v>-5018.3</v>
      </c>
    </row>
    <row r="208" spans="1:8">
      <c r="A208" s="26">
        <v>42825</v>
      </c>
      <c r="B208" s="27" t="s">
        <v>179</v>
      </c>
      <c r="C208" s="28"/>
      <c r="D208" s="28">
        <v>42868</v>
      </c>
      <c r="E208" s="28">
        <v>42843</v>
      </c>
      <c r="F208" s="21">
        <f t="shared" si="16"/>
        <v>-25</v>
      </c>
      <c r="G208" s="1">
        <v>1441.28</v>
      </c>
      <c r="H208" s="22">
        <f t="shared" si="17"/>
        <v>-36032</v>
      </c>
    </row>
    <row r="209" spans="1:8">
      <c r="A209" s="26">
        <v>42835</v>
      </c>
      <c r="B209" s="27" t="s">
        <v>180</v>
      </c>
      <c r="C209" s="28"/>
      <c r="D209" s="28">
        <v>42868</v>
      </c>
      <c r="E209" s="28">
        <v>42843</v>
      </c>
      <c r="F209" s="21">
        <f t="shared" si="16"/>
        <v>-25</v>
      </c>
      <c r="G209" s="1">
        <v>383.69</v>
      </c>
      <c r="H209" s="22">
        <f t="shared" si="17"/>
        <v>-9592.25</v>
      </c>
    </row>
    <row r="210" spans="1:8">
      <c r="A210" s="24" t="s">
        <v>181</v>
      </c>
      <c r="B210" s="24"/>
      <c r="C210" s="25"/>
      <c r="D210" s="24"/>
      <c r="E210" s="25"/>
      <c r="F210" s="25"/>
      <c r="G210" s="25"/>
      <c r="H210" s="25"/>
    </row>
    <row r="211" spans="1:8">
      <c r="A211" s="26">
        <v>42825</v>
      </c>
      <c r="B211" s="32">
        <v>3</v>
      </c>
      <c r="C211" s="28"/>
      <c r="D211" s="28">
        <v>42889</v>
      </c>
      <c r="E211" s="28">
        <v>42907</v>
      </c>
      <c r="F211" s="21">
        <f t="shared" si="16"/>
        <v>18</v>
      </c>
      <c r="G211" s="1">
        <v>5500</v>
      </c>
      <c r="H211" s="22">
        <f t="shared" si="17"/>
        <v>99000</v>
      </c>
    </row>
    <row r="212" spans="1:8">
      <c r="A212" s="24" t="s">
        <v>182</v>
      </c>
      <c r="B212" s="24"/>
      <c r="C212" s="25"/>
      <c r="D212" s="24"/>
      <c r="E212" s="25"/>
      <c r="F212" s="25"/>
      <c r="G212" s="25"/>
      <c r="H212" s="25"/>
    </row>
    <row r="213" spans="1:8">
      <c r="A213" s="26">
        <v>42674</v>
      </c>
      <c r="B213" s="27" t="s">
        <v>183</v>
      </c>
      <c r="C213" s="28"/>
      <c r="D213" s="28">
        <v>42794</v>
      </c>
      <c r="E213" s="28">
        <v>42857</v>
      </c>
      <c r="F213" s="21">
        <f t="shared" si="16"/>
        <v>63</v>
      </c>
      <c r="G213" s="1">
        <v>295.73</v>
      </c>
      <c r="H213" s="22">
        <f t="shared" si="17"/>
        <v>18630.990000000002</v>
      </c>
    </row>
    <row r="214" spans="1:8">
      <c r="A214" s="26">
        <v>42674</v>
      </c>
      <c r="B214" s="27" t="s">
        <v>184</v>
      </c>
      <c r="C214" s="28"/>
      <c r="D214" s="28">
        <v>42794</v>
      </c>
      <c r="E214" s="28">
        <v>42857</v>
      </c>
      <c r="F214" s="21">
        <f t="shared" si="16"/>
        <v>63</v>
      </c>
      <c r="G214" s="1">
        <v>439.2</v>
      </c>
      <c r="H214" s="22">
        <f t="shared" si="17"/>
        <v>27669.599999999999</v>
      </c>
    </row>
    <row r="215" spans="1:8">
      <c r="A215" s="26">
        <v>42865</v>
      </c>
      <c r="B215" s="27" t="s">
        <v>185</v>
      </c>
      <c r="C215" s="28"/>
      <c r="D215" s="28">
        <v>42896</v>
      </c>
      <c r="E215" s="28">
        <v>42912</v>
      </c>
      <c r="F215" s="21">
        <f t="shared" si="16"/>
        <v>16</v>
      </c>
      <c r="G215" s="1">
        <v>5798.05</v>
      </c>
      <c r="H215" s="22">
        <f t="shared" si="17"/>
        <v>92768.8</v>
      </c>
    </row>
    <row r="216" spans="1:8">
      <c r="A216" s="24" t="s">
        <v>186</v>
      </c>
      <c r="B216" s="24"/>
      <c r="C216" s="25"/>
      <c r="D216" s="24"/>
      <c r="E216" s="25"/>
      <c r="F216" s="25"/>
      <c r="G216" s="25"/>
      <c r="H216" s="25"/>
    </row>
    <row r="217" spans="1:8" ht="15">
      <c r="A217" s="4">
        <v>42875</v>
      </c>
      <c r="B217" s="2" t="s">
        <v>626</v>
      </c>
      <c r="C217" s="2"/>
      <c r="D217" s="4">
        <v>42906</v>
      </c>
      <c r="E217" s="3">
        <v>42909</v>
      </c>
      <c r="F217" s="21">
        <f t="shared" si="16"/>
        <v>3</v>
      </c>
      <c r="G217" s="34">
        <v>2549.6</v>
      </c>
      <c r="H217" s="22">
        <f t="shared" si="17"/>
        <v>7648.7999999999993</v>
      </c>
    </row>
    <row r="218" spans="1:8">
      <c r="A218" s="24" t="s">
        <v>187</v>
      </c>
      <c r="B218" s="24"/>
      <c r="C218" s="25"/>
      <c r="D218" s="24"/>
      <c r="E218" s="25"/>
      <c r="F218" s="25"/>
      <c r="G218" s="25"/>
      <c r="H218" s="25"/>
    </row>
    <row r="219" spans="1:8">
      <c r="A219" s="26">
        <v>42833</v>
      </c>
      <c r="B219" s="27" t="s">
        <v>23</v>
      </c>
      <c r="C219" s="28"/>
      <c r="D219" s="28">
        <v>42893</v>
      </c>
      <c r="E219" s="28">
        <v>42885</v>
      </c>
      <c r="F219" s="21">
        <f t="shared" si="16"/>
        <v>-8</v>
      </c>
      <c r="G219" s="1">
        <v>1000</v>
      </c>
      <c r="H219" s="22">
        <f t="shared" si="17"/>
        <v>-8000</v>
      </c>
    </row>
    <row r="220" spans="1:8">
      <c r="A220" s="26">
        <v>42833</v>
      </c>
      <c r="B220" s="27" t="s">
        <v>188</v>
      </c>
      <c r="C220" s="28"/>
      <c r="D220" s="28">
        <v>42893</v>
      </c>
      <c r="E220" s="28">
        <v>42885</v>
      </c>
      <c r="F220" s="21">
        <f t="shared" si="16"/>
        <v>-8</v>
      </c>
      <c r="G220" s="1">
        <v>3500</v>
      </c>
      <c r="H220" s="22">
        <f t="shared" si="17"/>
        <v>-28000</v>
      </c>
    </row>
    <row r="221" spans="1:8">
      <c r="A221" s="26">
        <v>42833</v>
      </c>
      <c r="B221" s="27" t="s">
        <v>117</v>
      </c>
      <c r="C221" s="28"/>
      <c r="D221" s="28">
        <v>42893</v>
      </c>
      <c r="E221" s="28">
        <v>42885</v>
      </c>
      <c r="F221" s="21">
        <f t="shared" si="16"/>
        <v>-8</v>
      </c>
      <c r="G221" s="1">
        <v>2000</v>
      </c>
      <c r="H221" s="22">
        <f t="shared" si="17"/>
        <v>-16000</v>
      </c>
    </row>
    <row r="222" spans="1:8">
      <c r="A222" s="26">
        <v>42880</v>
      </c>
      <c r="B222" s="27" t="s">
        <v>99</v>
      </c>
      <c r="C222" s="28"/>
      <c r="D222" s="28">
        <v>42940</v>
      </c>
      <c r="E222" s="28">
        <v>42913</v>
      </c>
      <c r="F222" s="21">
        <f t="shared" si="16"/>
        <v>-27</v>
      </c>
      <c r="G222" s="1">
        <v>25000</v>
      </c>
      <c r="H222" s="22">
        <f t="shared" si="17"/>
        <v>-675000</v>
      </c>
    </row>
    <row r="223" spans="1:8">
      <c r="A223" s="24" t="s">
        <v>189</v>
      </c>
      <c r="B223" s="24"/>
      <c r="C223" s="25"/>
      <c r="D223" s="24"/>
      <c r="E223" s="25"/>
      <c r="F223" s="25"/>
      <c r="G223" s="25"/>
      <c r="H223" s="25"/>
    </row>
    <row r="224" spans="1:8">
      <c r="A224" s="26">
        <v>42704</v>
      </c>
      <c r="B224" s="27" t="s">
        <v>190</v>
      </c>
      <c r="C224" s="28"/>
      <c r="D224" s="28">
        <v>42861</v>
      </c>
      <c r="E224" s="28">
        <v>42884</v>
      </c>
      <c r="F224" s="21">
        <f t="shared" ref="F224:F238" si="18">E224-D224</f>
        <v>23</v>
      </c>
      <c r="G224" s="1">
        <v>45.35</v>
      </c>
      <c r="H224" s="22">
        <f t="shared" ref="H224:H238" si="19">G224*F224</f>
        <v>1043.05</v>
      </c>
    </row>
    <row r="225" spans="1:8">
      <c r="A225" s="26">
        <v>42704</v>
      </c>
      <c r="B225" s="27" t="s">
        <v>191</v>
      </c>
      <c r="C225" s="28"/>
      <c r="D225" s="28">
        <v>42861</v>
      </c>
      <c r="E225" s="28">
        <v>42884</v>
      </c>
      <c r="F225" s="21">
        <f t="shared" si="18"/>
        <v>23</v>
      </c>
      <c r="G225" s="1">
        <v>98.39</v>
      </c>
      <c r="H225" s="22">
        <f t="shared" si="19"/>
        <v>2262.9699999999998</v>
      </c>
    </row>
    <row r="226" spans="1:8">
      <c r="A226" s="26">
        <v>42825</v>
      </c>
      <c r="B226" s="27" t="s">
        <v>192</v>
      </c>
      <c r="C226" s="28"/>
      <c r="D226" s="28">
        <v>42861</v>
      </c>
      <c r="E226" s="28">
        <v>42884</v>
      </c>
      <c r="F226" s="21">
        <f t="shared" si="18"/>
        <v>23</v>
      </c>
      <c r="G226" s="1">
        <v>26.52</v>
      </c>
      <c r="H226" s="22">
        <f t="shared" si="19"/>
        <v>609.96</v>
      </c>
    </row>
    <row r="227" spans="1:8">
      <c r="A227" s="24" t="s">
        <v>193</v>
      </c>
      <c r="B227" s="24"/>
      <c r="C227" s="25"/>
      <c r="D227" s="24"/>
      <c r="E227" s="25"/>
      <c r="F227" s="25"/>
      <c r="G227" s="25"/>
      <c r="H227" s="25"/>
    </row>
    <row r="228" spans="1:8">
      <c r="A228" s="26">
        <v>42542</v>
      </c>
      <c r="B228" s="35">
        <v>4700830887</v>
      </c>
      <c r="C228" s="28"/>
      <c r="D228" s="28">
        <v>42679</v>
      </c>
      <c r="E228" s="28">
        <v>42829</v>
      </c>
      <c r="F228" s="21">
        <f t="shared" si="18"/>
        <v>150</v>
      </c>
      <c r="G228" s="1">
        <v>16.21</v>
      </c>
      <c r="H228" s="22">
        <f t="shared" si="19"/>
        <v>2431.5</v>
      </c>
    </row>
    <row r="229" spans="1:8">
      <c r="A229" s="26">
        <v>42542</v>
      </c>
      <c r="B229" s="35">
        <v>4700830888</v>
      </c>
      <c r="C229" s="28"/>
      <c r="D229" s="28">
        <v>42573</v>
      </c>
      <c r="E229" s="28">
        <v>42829</v>
      </c>
      <c r="F229" s="21">
        <f t="shared" si="18"/>
        <v>256</v>
      </c>
      <c r="G229" s="1">
        <v>11.21</v>
      </c>
      <c r="H229" s="22">
        <f t="shared" si="19"/>
        <v>2869.76</v>
      </c>
    </row>
    <row r="230" spans="1:8">
      <c r="A230" s="26">
        <v>42542</v>
      </c>
      <c r="B230" s="35">
        <v>4700830889</v>
      </c>
      <c r="C230" s="28"/>
      <c r="D230" s="28">
        <v>42573</v>
      </c>
      <c r="E230" s="28">
        <v>42829</v>
      </c>
      <c r="F230" s="21">
        <f t="shared" si="18"/>
        <v>256</v>
      </c>
      <c r="G230" s="1">
        <v>11.21</v>
      </c>
      <c r="H230" s="22">
        <f t="shared" si="19"/>
        <v>2869.76</v>
      </c>
    </row>
    <row r="231" spans="1:8">
      <c r="A231" s="26">
        <v>42542</v>
      </c>
      <c r="B231" s="35">
        <v>4700830890</v>
      </c>
      <c r="C231" s="28"/>
      <c r="D231" s="28">
        <v>42573</v>
      </c>
      <c r="E231" s="28">
        <v>42829</v>
      </c>
      <c r="F231" s="21">
        <f t="shared" si="18"/>
        <v>256</v>
      </c>
      <c r="G231" s="1">
        <v>11.21</v>
      </c>
      <c r="H231" s="22">
        <f t="shared" si="19"/>
        <v>2869.76</v>
      </c>
    </row>
    <row r="232" spans="1:8">
      <c r="A232" s="26">
        <v>42542</v>
      </c>
      <c r="B232" s="35">
        <v>4700830891</v>
      </c>
      <c r="C232" s="28"/>
      <c r="D232" s="28">
        <v>42573</v>
      </c>
      <c r="E232" s="28">
        <v>42829</v>
      </c>
      <c r="F232" s="21">
        <f t="shared" si="18"/>
        <v>256</v>
      </c>
      <c r="G232" s="1">
        <v>11.21</v>
      </c>
      <c r="H232" s="22">
        <f t="shared" si="19"/>
        <v>2869.76</v>
      </c>
    </row>
    <row r="233" spans="1:8">
      <c r="A233" s="26">
        <v>42542</v>
      </c>
      <c r="B233" s="35">
        <v>4700830892</v>
      </c>
      <c r="C233" s="28"/>
      <c r="D233" s="28">
        <v>42573</v>
      </c>
      <c r="E233" s="28">
        <v>42829</v>
      </c>
      <c r="F233" s="21">
        <f t="shared" si="18"/>
        <v>256</v>
      </c>
      <c r="G233" s="1">
        <v>11.21</v>
      </c>
      <c r="H233" s="22">
        <f t="shared" si="19"/>
        <v>2869.76</v>
      </c>
    </row>
    <row r="234" spans="1:8">
      <c r="A234" s="26">
        <v>42542</v>
      </c>
      <c r="B234" s="35">
        <v>4700830893</v>
      </c>
      <c r="C234" s="28"/>
      <c r="D234" s="28">
        <v>42573</v>
      </c>
      <c r="E234" s="28">
        <v>42829</v>
      </c>
      <c r="F234" s="21">
        <f t="shared" si="18"/>
        <v>256</v>
      </c>
      <c r="G234" s="1">
        <v>11.52</v>
      </c>
      <c r="H234" s="22">
        <f t="shared" si="19"/>
        <v>2949.12</v>
      </c>
    </row>
    <row r="235" spans="1:8">
      <c r="A235" s="26">
        <v>42542</v>
      </c>
      <c r="B235" s="35">
        <v>4700830894</v>
      </c>
      <c r="C235" s="28"/>
      <c r="D235" s="28">
        <v>42573</v>
      </c>
      <c r="E235" s="28">
        <v>42829</v>
      </c>
      <c r="F235" s="21">
        <f t="shared" si="18"/>
        <v>256</v>
      </c>
      <c r="G235" s="1">
        <v>11.07</v>
      </c>
      <c r="H235" s="22">
        <f t="shared" si="19"/>
        <v>2833.92</v>
      </c>
    </row>
    <row r="236" spans="1:8">
      <c r="A236" s="26">
        <v>42542</v>
      </c>
      <c r="B236" s="35">
        <v>4700830895</v>
      </c>
      <c r="C236" s="28"/>
      <c r="D236" s="28">
        <v>42573</v>
      </c>
      <c r="E236" s="28">
        <v>42829</v>
      </c>
      <c r="F236" s="21">
        <f t="shared" si="18"/>
        <v>256</v>
      </c>
      <c r="G236" s="1">
        <v>11.07</v>
      </c>
      <c r="H236" s="22">
        <f t="shared" si="19"/>
        <v>2833.92</v>
      </c>
    </row>
    <row r="237" spans="1:8">
      <c r="A237" s="26">
        <v>42542</v>
      </c>
      <c r="B237" s="35">
        <v>4700830896</v>
      </c>
      <c r="C237" s="28"/>
      <c r="D237" s="28">
        <v>42573</v>
      </c>
      <c r="E237" s="28">
        <v>42829</v>
      </c>
      <c r="F237" s="21">
        <f t="shared" si="18"/>
        <v>256</v>
      </c>
      <c r="G237" s="1">
        <v>11.07</v>
      </c>
      <c r="H237" s="22">
        <f t="shared" si="19"/>
        <v>2833.92</v>
      </c>
    </row>
    <row r="238" spans="1:8">
      <c r="A238" s="26">
        <v>42542</v>
      </c>
      <c r="B238" s="35">
        <v>4700830897</v>
      </c>
      <c r="C238" s="28"/>
      <c r="D238" s="28">
        <v>42573</v>
      </c>
      <c r="E238" s="28">
        <v>42829</v>
      </c>
      <c r="F238" s="21">
        <f t="shared" si="18"/>
        <v>256</v>
      </c>
      <c r="G238" s="1">
        <v>11.07</v>
      </c>
      <c r="H238" s="22">
        <f t="shared" si="19"/>
        <v>2833.92</v>
      </c>
    </row>
    <row r="239" spans="1:8">
      <c r="A239" s="26">
        <v>42806</v>
      </c>
      <c r="B239" s="35">
        <v>4800362649</v>
      </c>
      <c r="C239" s="28"/>
      <c r="D239" s="28">
        <v>42840</v>
      </c>
      <c r="E239" s="28">
        <v>42835</v>
      </c>
      <c r="F239" s="21">
        <f t="shared" ref="F239:F249" si="20">E239-D239</f>
        <v>-5</v>
      </c>
      <c r="G239" s="1">
        <v>2432.25</v>
      </c>
      <c r="H239" s="22">
        <f t="shared" ref="H239:H249" si="21">G239*F239</f>
        <v>-12161.25</v>
      </c>
    </row>
    <row r="240" spans="1:8">
      <c r="A240" s="26">
        <v>42806</v>
      </c>
      <c r="B240" s="35">
        <v>4800362650</v>
      </c>
      <c r="C240" s="28"/>
      <c r="D240" s="28">
        <v>42840</v>
      </c>
      <c r="E240" s="28">
        <v>42835</v>
      </c>
      <c r="F240" s="21">
        <f t="shared" si="20"/>
        <v>-5</v>
      </c>
      <c r="G240" s="1">
        <v>598.41</v>
      </c>
      <c r="H240" s="22">
        <f t="shared" si="21"/>
        <v>-2992.0499999999997</v>
      </c>
    </row>
    <row r="241" spans="1:8">
      <c r="A241" s="26">
        <v>42806</v>
      </c>
      <c r="B241" s="35">
        <v>4800362651</v>
      </c>
      <c r="C241" s="28"/>
      <c r="D241" s="28">
        <v>42840</v>
      </c>
      <c r="E241" s="28">
        <v>42835</v>
      </c>
      <c r="F241" s="21">
        <f t="shared" si="20"/>
        <v>-5</v>
      </c>
      <c r="G241" s="1">
        <v>37.659999999999997</v>
      </c>
      <c r="H241" s="22">
        <f t="shared" si="21"/>
        <v>-188.29999999999998</v>
      </c>
    </row>
    <row r="242" spans="1:8">
      <c r="A242" s="26">
        <v>42806</v>
      </c>
      <c r="B242" s="35">
        <v>4800362652</v>
      </c>
      <c r="C242" s="28"/>
      <c r="D242" s="28">
        <v>42840</v>
      </c>
      <c r="E242" s="28">
        <v>42835</v>
      </c>
      <c r="F242" s="21">
        <f t="shared" si="20"/>
        <v>-5</v>
      </c>
      <c r="G242" s="1">
        <v>26.58</v>
      </c>
      <c r="H242" s="22">
        <f t="shared" si="21"/>
        <v>-132.89999999999998</v>
      </c>
    </row>
    <row r="243" spans="1:8">
      <c r="A243" s="26">
        <v>42806</v>
      </c>
      <c r="B243" s="35">
        <v>4800362653</v>
      </c>
      <c r="C243" s="28"/>
      <c r="D243" s="28">
        <v>42840</v>
      </c>
      <c r="E243" s="28">
        <v>42835</v>
      </c>
      <c r="F243" s="21">
        <f t="shared" si="20"/>
        <v>-5</v>
      </c>
      <c r="G243" s="1">
        <v>25.75</v>
      </c>
      <c r="H243" s="22">
        <f t="shared" si="21"/>
        <v>-128.75</v>
      </c>
    </row>
    <row r="244" spans="1:8">
      <c r="A244" s="26">
        <v>42806</v>
      </c>
      <c r="B244" s="35">
        <v>4800362654</v>
      </c>
      <c r="C244" s="28"/>
      <c r="D244" s="28">
        <v>42840</v>
      </c>
      <c r="E244" s="28">
        <v>42835</v>
      </c>
      <c r="F244" s="21">
        <f t="shared" si="20"/>
        <v>-5</v>
      </c>
      <c r="G244" s="1">
        <v>36.78</v>
      </c>
      <c r="H244" s="22">
        <f t="shared" si="21"/>
        <v>-183.9</v>
      </c>
    </row>
    <row r="245" spans="1:8">
      <c r="A245" s="26">
        <v>42806</v>
      </c>
      <c r="B245" s="35">
        <v>4800364607</v>
      </c>
      <c r="C245" s="28"/>
      <c r="D245" s="28">
        <v>42840</v>
      </c>
      <c r="E245" s="28">
        <v>42835</v>
      </c>
      <c r="F245" s="21">
        <f t="shared" si="20"/>
        <v>-5</v>
      </c>
      <c r="G245" s="1">
        <v>908.34</v>
      </c>
      <c r="H245" s="22">
        <f t="shared" si="21"/>
        <v>-4541.7</v>
      </c>
    </row>
    <row r="246" spans="1:8">
      <c r="A246" s="26">
        <v>42806</v>
      </c>
      <c r="B246" s="35">
        <v>4800364608</v>
      </c>
      <c r="C246" s="28"/>
      <c r="D246" s="28">
        <v>42840</v>
      </c>
      <c r="E246" s="28">
        <v>42835</v>
      </c>
      <c r="F246" s="21">
        <f t="shared" si="20"/>
        <v>-5</v>
      </c>
      <c r="G246" s="1">
        <v>2251.4</v>
      </c>
      <c r="H246" s="22">
        <f t="shared" si="21"/>
        <v>-11257</v>
      </c>
    </row>
    <row r="247" spans="1:8">
      <c r="A247" s="26">
        <v>42806</v>
      </c>
      <c r="B247" s="35">
        <v>4800364609</v>
      </c>
      <c r="C247" s="28"/>
      <c r="D247" s="28">
        <v>42840</v>
      </c>
      <c r="E247" s="28">
        <v>42835</v>
      </c>
      <c r="F247" s="21">
        <f t="shared" si="20"/>
        <v>-5</v>
      </c>
      <c r="G247" s="1">
        <v>1486.07</v>
      </c>
      <c r="H247" s="22">
        <f t="shared" si="21"/>
        <v>-7430.3499999999995</v>
      </c>
    </row>
    <row r="248" spans="1:8">
      <c r="A248" s="26">
        <v>42806</v>
      </c>
      <c r="B248" s="35">
        <v>4800364610</v>
      </c>
      <c r="C248" s="28"/>
      <c r="D248" s="28">
        <v>42840</v>
      </c>
      <c r="E248" s="28">
        <v>42835</v>
      </c>
      <c r="F248" s="21">
        <f t="shared" si="20"/>
        <v>-5</v>
      </c>
      <c r="G248" s="1">
        <v>4341.17</v>
      </c>
      <c r="H248" s="22">
        <f t="shared" si="21"/>
        <v>-21705.85</v>
      </c>
    </row>
    <row r="249" spans="1:8">
      <c r="A249" s="26">
        <v>42806</v>
      </c>
      <c r="B249" s="35">
        <v>4800364611</v>
      </c>
      <c r="C249" s="28"/>
      <c r="D249" s="28">
        <v>42840</v>
      </c>
      <c r="E249" s="28">
        <v>42835</v>
      </c>
      <c r="F249" s="21">
        <f t="shared" si="20"/>
        <v>-5</v>
      </c>
      <c r="G249" s="1">
        <v>146.63999999999999</v>
      </c>
      <c r="H249" s="22">
        <f t="shared" si="21"/>
        <v>-733.19999999999993</v>
      </c>
    </row>
    <row r="250" spans="1:8">
      <c r="A250" s="26">
        <v>42806</v>
      </c>
      <c r="B250" s="35">
        <v>4800364612</v>
      </c>
      <c r="C250" s="28"/>
      <c r="D250" s="28">
        <v>42840</v>
      </c>
      <c r="E250" s="28">
        <v>42835</v>
      </c>
      <c r="F250" s="21">
        <f t="shared" ref="F250:F313" si="22">E250-D250</f>
        <v>-5</v>
      </c>
      <c r="G250" s="1">
        <v>3039.72</v>
      </c>
      <c r="H250" s="22">
        <f t="shared" ref="H250:H313" si="23">G250*F250</f>
        <v>-15198.599999999999</v>
      </c>
    </row>
    <row r="251" spans="1:8">
      <c r="A251" s="26">
        <v>42806</v>
      </c>
      <c r="B251" s="35">
        <v>4800364613</v>
      </c>
      <c r="C251" s="28"/>
      <c r="D251" s="28">
        <v>42840</v>
      </c>
      <c r="E251" s="28">
        <v>42835</v>
      </c>
      <c r="F251" s="21">
        <f t="shared" si="22"/>
        <v>-5</v>
      </c>
      <c r="G251" s="1">
        <v>30.07</v>
      </c>
      <c r="H251" s="22">
        <f t="shared" si="23"/>
        <v>-150.35</v>
      </c>
    </row>
    <row r="252" spans="1:8">
      <c r="A252" s="26">
        <v>42806</v>
      </c>
      <c r="B252" s="35">
        <v>4800364614</v>
      </c>
      <c r="C252" s="28"/>
      <c r="D252" s="28">
        <v>42840</v>
      </c>
      <c r="E252" s="28">
        <v>42835</v>
      </c>
      <c r="F252" s="21">
        <f t="shared" si="22"/>
        <v>-5</v>
      </c>
      <c r="G252" s="1">
        <v>1920.29</v>
      </c>
      <c r="H252" s="22">
        <f t="shared" si="23"/>
        <v>-9601.4500000000007</v>
      </c>
    </row>
    <row r="253" spans="1:8">
      <c r="A253" s="26">
        <v>42806</v>
      </c>
      <c r="B253" s="35">
        <v>4800364615</v>
      </c>
      <c r="C253" s="28"/>
      <c r="D253" s="28">
        <v>42840</v>
      </c>
      <c r="E253" s="28">
        <v>42835</v>
      </c>
      <c r="F253" s="21">
        <f t="shared" si="22"/>
        <v>-5</v>
      </c>
      <c r="G253" s="1">
        <v>44.81</v>
      </c>
      <c r="H253" s="22">
        <f t="shared" si="23"/>
        <v>-224.05</v>
      </c>
    </row>
    <row r="254" spans="1:8">
      <c r="A254" s="26">
        <v>42806</v>
      </c>
      <c r="B254" s="35">
        <v>4800364616</v>
      </c>
      <c r="C254" s="28"/>
      <c r="D254" s="28">
        <v>42840</v>
      </c>
      <c r="E254" s="28">
        <v>42835</v>
      </c>
      <c r="F254" s="21">
        <f t="shared" si="22"/>
        <v>-5</v>
      </c>
      <c r="G254" s="1">
        <v>26.91</v>
      </c>
      <c r="H254" s="22">
        <f t="shared" si="23"/>
        <v>-134.55000000000001</v>
      </c>
    </row>
    <row r="255" spans="1:8">
      <c r="A255" s="26">
        <v>42806</v>
      </c>
      <c r="B255" s="35">
        <v>4800364617</v>
      </c>
      <c r="C255" s="28"/>
      <c r="D255" s="28">
        <v>42840</v>
      </c>
      <c r="E255" s="28">
        <v>42835</v>
      </c>
      <c r="F255" s="21">
        <f t="shared" si="22"/>
        <v>-5</v>
      </c>
      <c r="G255" s="1">
        <v>5.01</v>
      </c>
      <c r="H255" s="22">
        <f t="shared" si="23"/>
        <v>-25.049999999999997</v>
      </c>
    </row>
    <row r="256" spans="1:8">
      <c r="A256" s="26">
        <v>42806</v>
      </c>
      <c r="B256" s="35">
        <v>4800365573</v>
      </c>
      <c r="C256" s="28"/>
      <c r="D256" s="28">
        <v>42840</v>
      </c>
      <c r="E256" s="28">
        <v>42835</v>
      </c>
      <c r="F256" s="21">
        <f t="shared" si="22"/>
        <v>-5</v>
      </c>
      <c r="G256" s="1">
        <v>2957.82</v>
      </c>
      <c r="H256" s="22">
        <f t="shared" si="23"/>
        <v>-14789.1</v>
      </c>
    </row>
    <row r="257" spans="1:8">
      <c r="A257" s="26">
        <v>42806</v>
      </c>
      <c r="B257" s="35">
        <v>4800365574</v>
      </c>
      <c r="C257" s="28"/>
      <c r="D257" s="28">
        <v>42840</v>
      </c>
      <c r="E257" s="28">
        <v>42835</v>
      </c>
      <c r="F257" s="21">
        <f t="shared" si="22"/>
        <v>-5</v>
      </c>
      <c r="G257" s="1">
        <v>1755.09</v>
      </c>
      <c r="H257" s="22">
        <f t="shared" si="23"/>
        <v>-8775.4499999999989</v>
      </c>
    </row>
    <row r="258" spans="1:8">
      <c r="A258" s="26">
        <v>42806</v>
      </c>
      <c r="B258" s="35">
        <v>4800365575</v>
      </c>
      <c r="C258" s="28"/>
      <c r="D258" s="28">
        <v>42840</v>
      </c>
      <c r="E258" s="28">
        <v>42835</v>
      </c>
      <c r="F258" s="21">
        <f t="shared" si="22"/>
        <v>-5</v>
      </c>
      <c r="G258" s="1">
        <v>103.49</v>
      </c>
      <c r="H258" s="22">
        <f t="shared" si="23"/>
        <v>-517.44999999999993</v>
      </c>
    </row>
    <row r="259" spans="1:8">
      <c r="A259" s="26">
        <v>42806</v>
      </c>
      <c r="B259" s="35">
        <v>4800365576</v>
      </c>
      <c r="C259" s="28"/>
      <c r="D259" s="28">
        <v>42840</v>
      </c>
      <c r="E259" s="28">
        <v>42835</v>
      </c>
      <c r="F259" s="21">
        <f t="shared" si="22"/>
        <v>-5</v>
      </c>
      <c r="G259" s="1">
        <v>780.95</v>
      </c>
      <c r="H259" s="22">
        <f t="shared" si="23"/>
        <v>-3904.75</v>
      </c>
    </row>
    <row r="260" spans="1:8">
      <c r="A260" s="26">
        <v>42806</v>
      </c>
      <c r="B260" s="35">
        <v>4800365577</v>
      </c>
      <c r="C260" s="28"/>
      <c r="D260" s="28">
        <v>42840</v>
      </c>
      <c r="E260" s="28">
        <v>42835</v>
      </c>
      <c r="F260" s="21">
        <f t="shared" si="22"/>
        <v>-5</v>
      </c>
      <c r="G260" s="1">
        <v>732.63</v>
      </c>
      <c r="H260" s="22">
        <f t="shared" si="23"/>
        <v>-3663.15</v>
      </c>
    </row>
    <row r="261" spans="1:8">
      <c r="A261" s="26">
        <v>42806</v>
      </c>
      <c r="B261" s="35">
        <v>4800368456</v>
      </c>
      <c r="C261" s="28"/>
      <c r="D261" s="28">
        <v>42840</v>
      </c>
      <c r="E261" s="28">
        <v>42835</v>
      </c>
      <c r="F261" s="21">
        <f t="shared" si="22"/>
        <v>-5</v>
      </c>
      <c r="G261" s="1">
        <v>584.66</v>
      </c>
      <c r="H261" s="22">
        <f t="shared" si="23"/>
        <v>-2923.2999999999997</v>
      </c>
    </row>
    <row r="262" spans="1:8">
      <c r="A262" s="26">
        <v>42806</v>
      </c>
      <c r="B262" s="35">
        <v>4800368457</v>
      </c>
      <c r="C262" s="28"/>
      <c r="D262" s="28">
        <v>42840</v>
      </c>
      <c r="E262" s="28">
        <v>42835</v>
      </c>
      <c r="F262" s="21">
        <f t="shared" si="22"/>
        <v>-5</v>
      </c>
      <c r="G262" s="1">
        <v>25.75</v>
      </c>
      <c r="H262" s="22">
        <f t="shared" si="23"/>
        <v>-128.75</v>
      </c>
    </row>
    <row r="263" spans="1:8">
      <c r="A263" s="26">
        <v>42806</v>
      </c>
      <c r="B263" s="35">
        <v>4800368458</v>
      </c>
      <c r="C263" s="28"/>
      <c r="D263" s="28">
        <v>42840</v>
      </c>
      <c r="E263" s="28">
        <v>42835</v>
      </c>
      <c r="F263" s="21">
        <f t="shared" si="22"/>
        <v>-5</v>
      </c>
      <c r="G263" s="1">
        <v>1628.97</v>
      </c>
      <c r="H263" s="22">
        <f t="shared" si="23"/>
        <v>-8144.85</v>
      </c>
    </row>
    <row r="264" spans="1:8">
      <c r="A264" s="26">
        <v>42806</v>
      </c>
      <c r="B264" s="35">
        <v>4800368459</v>
      </c>
      <c r="C264" s="28"/>
      <c r="D264" s="28">
        <v>42840</v>
      </c>
      <c r="E264" s="28">
        <v>42835</v>
      </c>
      <c r="F264" s="21">
        <f t="shared" si="22"/>
        <v>-5</v>
      </c>
      <c r="G264" s="1">
        <v>120.02</v>
      </c>
      <c r="H264" s="22">
        <f t="shared" si="23"/>
        <v>-600.1</v>
      </c>
    </row>
    <row r="265" spans="1:8">
      <c r="A265" s="26">
        <v>42806</v>
      </c>
      <c r="B265" s="35">
        <v>4800368460</v>
      </c>
      <c r="C265" s="28"/>
      <c r="D265" s="28">
        <v>42840</v>
      </c>
      <c r="E265" s="28">
        <v>42835</v>
      </c>
      <c r="F265" s="21">
        <f t="shared" si="22"/>
        <v>-5</v>
      </c>
      <c r="G265" s="1">
        <v>26.38</v>
      </c>
      <c r="H265" s="22">
        <f t="shared" si="23"/>
        <v>-131.9</v>
      </c>
    </row>
    <row r="266" spans="1:8">
      <c r="A266" s="26">
        <v>42806</v>
      </c>
      <c r="B266" s="35">
        <v>4800368461</v>
      </c>
      <c r="C266" s="28"/>
      <c r="D266" s="28">
        <v>42840</v>
      </c>
      <c r="E266" s="28">
        <v>42835</v>
      </c>
      <c r="F266" s="21">
        <f t="shared" si="22"/>
        <v>-5</v>
      </c>
      <c r="G266" s="1">
        <v>735.05</v>
      </c>
      <c r="H266" s="22">
        <f t="shared" si="23"/>
        <v>-3675.25</v>
      </c>
    </row>
    <row r="267" spans="1:8">
      <c r="A267" s="26">
        <v>42806</v>
      </c>
      <c r="B267" s="35">
        <v>4800369667</v>
      </c>
      <c r="C267" s="28"/>
      <c r="D267" s="28">
        <v>42840</v>
      </c>
      <c r="E267" s="28">
        <v>42835</v>
      </c>
      <c r="F267" s="21">
        <f t="shared" si="22"/>
        <v>-5</v>
      </c>
      <c r="G267" s="1">
        <v>511.55</v>
      </c>
      <c r="H267" s="22">
        <f t="shared" si="23"/>
        <v>-2557.75</v>
      </c>
    </row>
    <row r="268" spans="1:8">
      <c r="A268" s="26">
        <v>42806</v>
      </c>
      <c r="B268" s="35">
        <v>4800369668</v>
      </c>
      <c r="C268" s="28"/>
      <c r="D268" s="28">
        <v>42840</v>
      </c>
      <c r="E268" s="28">
        <v>42835</v>
      </c>
      <c r="F268" s="21">
        <f t="shared" si="22"/>
        <v>-5</v>
      </c>
      <c r="G268" s="1">
        <v>268.57</v>
      </c>
      <c r="H268" s="22">
        <f t="shared" si="23"/>
        <v>-1342.85</v>
      </c>
    </row>
    <row r="269" spans="1:8">
      <c r="A269" s="26">
        <v>42806</v>
      </c>
      <c r="B269" s="35">
        <v>4800369669</v>
      </c>
      <c r="C269" s="28"/>
      <c r="D269" s="28">
        <v>42840</v>
      </c>
      <c r="E269" s="28">
        <v>42835</v>
      </c>
      <c r="F269" s="21">
        <f t="shared" si="22"/>
        <v>-5</v>
      </c>
      <c r="G269" s="1">
        <v>1310.21</v>
      </c>
      <c r="H269" s="22">
        <f t="shared" si="23"/>
        <v>-6551.05</v>
      </c>
    </row>
    <row r="270" spans="1:8">
      <c r="A270" s="26">
        <v>42806</v>
      </c>
      <c r="B270" s="35">
        <v>4800370065</v>
      </c>
      <c r="C270" s="28"/>
      <c r="D270" s="28">
        <v>42840</v>
      </c>
      <c r="E270" s="28">
        <v>42835</v>
      </c>
      <c r="F270" s="21">
        <f t="shared" si="22"/>
        <v>-5</v>
      </c>
      <c r="G270" s="1">
        <v>1320.39</v>
      </c>
      <c r="H270" s="22">
        <f t="shared" si="23"/>
        <v>-6601.9500000000007</v>
      </c>
    </row>
    <row r="271" spans="1:8">
      <c r="A271" s="26">
        <v>42806</v>
      </c>
      <c r="B271" s="35">
        <v>4800370066</v>
      </c>
      <c r="C271" s="28"/>
      <c r="D271" s="28">
        <v>42840</v>
      </c>
      <c r="E271" s="28">
        <v>42835</v>
      </c>
      <c r="F271" s="21">
        <f t="shared" si="22"/>
        <v>-5</v>
      </c>
      <c r="G271" s="1">
        <v>7.16</v>
      </c>
      <c r="H271" s="22">
        <f t="shared" si="23"/>
        <v>-35.799999999999997</v>
      </c>
    </row>
    <row r="272" spans="1:8">
      <c r="A272" s="26">
        <v>42806</v>
      </c>
      <c r="B272" s="35">
        <v>4800370067</v>
      </c>
      <c r="C272" s="28"/>
      <c r="D272" s="28">
        <v>42840</v>
      </c>
      <c r="E272" s="28">
        <v>42835</v>
      </c>
      <c r="F272" s="21">
        <f t="shared" si="22"/>
        <v>-5</v>
      </c>
      <c r="G272" s="1">
        <v>33.840000000000003</v>
      </c>
      <c r="H272" s="22">
        <f t="shared" si="23"/>
        <v>-169.20000000000002</v>
      </c>
    </row>
    <row r="273" spans="1:8">
      <c r="A273" s="26">
        <v>42806</v>
      </c>
      <c r="B273" s="35">
        <v>4800370068</v>
      </c>
      <c r="C273" s="28"/>
      <c r="D273" s="28">
        <v>42840</v>
      </c>
      <c r="E273" s="28">
        <v>42835</v>
      </c>
      <c r="F273" s="21">
        <f t="shared" si="22"/>
        <v>-5</v>
      </c>
      <c r="G273" s="1">
        <v>2284.9699999999998</v>
      </c>
      <c r="H273" s="22">
        <f t="shared" si="23"/>
        <v>-11424.849999999999</v>
      </c>
    </row>
    <row r="274" spans="1:8">
      <c r="A274" s="26">
        <v>42806</v>
      </c>
      <c r="B274" s="35">
        <v>4800370069</v>
      </c>
      <c r="C274" s="28"/>
      <c r="D274" s="28">
        <v>42840</v>
      </c>
      <c r="E274" s="28">
        <v>42835</v>
      </c>
      <c r="F274" s="21">
        <f t="shared" si="22"/>
        <v>-5</v>
      </c>
      <c r="G274" s="1">
        <v>224.7</v>
      </c>
      <c r="H274" s="22">
        <f t="shared" si="23"/>
        <v>-1123.5</v>
      </c>
    </row>
    <row r="275" spans="1:8">
      <c r="A275" s="26">
        <v>42806</v>
      </c>
      <c r="B275" s="35">
        <v>4800370070</v>
      </c>
      <c r="C275" s="28"/>
      <c r="D275" s="28">
        <v>42840</v>
      </c>
      <c r="E275" s="28">
        <v>42835</v>
      </c>
      <c r="F275" s="21">
        <f t="shared" si="22"/>
        <v>-5</v>
      </c>
      <c r="G275" s="1">
        <v>43.44</v>
      </c>
      <c r="H275" s="22">
        <f t="shared" si="23"/>
        <v>-217.2</v>
      </c>
    </row>
    <row r="276" spans="1:8">
      <c r="A276" s="26">
        <v>42806</v>
      </c>
      <c r="B276" s="35">
        <v>4800370071</v>
      </c>
      <c r="C276" s="28"/>
      <c r="D276" s="28">
        <v>42840</v>
      </c>
      <c r="E276" s="28">
        <v>42835</v>
      </c>
      <c r="F276" s="21">
        <f t="shared" si="22"/>
        <v>-5</v>
      </c>
      <c r="G276" s="1">
        <v>498.58</v>
      </c>
      <c r="H276" s="22">
        <f t="shared" si="23"/>
        <v>-2492.9</v>
      </c>
    </row>
    <row r="277" spans="1:8">
      <c r="A277" s="26">
        <v>42806</v>
      </c>
      <c r="B277" s="35">
        <v>4800370072</v>
      </c>
      <c r="C277" s="28"/>
      <c r="D277" s="28">
        <v>42840</v>
      </c>
      <c r="E277" s="28">
        <v>42835</v>
      </c>
      <c r="F277" s="21">
        <f t="shared" si="22"/>
        <v>-5</v>
      </c>
      <c r="G277" s="1">
        <v>100.76</v>
      </c>
      <c r="H277" s="22">
        <f t="shared" si="23"/>
        <v>-503.8</v>
      </c>
    </row>
    <row r="278" spans="1:8">
      <c r="A278" s="26">
        <v>42806</v>
      </c>
      <c r="B278" s="35">
        <v>4800370073</v>
      </c>
      <c r="C278" s="28"/>
      <c r="D278" s="28">
        <v>42840</v>
      </c>
      <c r="E278" s="28">
        <v>42835</v>
      </c>
      <c r="F278" s="21">
        <f t="shared" si="22"/>
        <v>-5</v>
      </c>
      <c r="G278" s="1">
        <v>469.43</v>
      </c>
      <c r="H278" s="22">
        <f t="shared" si="23"/>
        <v>-2347.15</v>
      </c>
    </row>
    <row r="279" spans="1:8">
      <c r="A279" s="26">
        <v>42806</v>
      </c>
      <c r="B279" s="35">
        <v>4800370074</v>
      </c>
      <c r="C279" s="28"/>
      <c r="D279" s="28">
        <v>42840</v>
      </c>
      <c r="E279" s="28">
        <v>42835</v>
      </c>
      <c r="F279" s="21">
        <f t="shared" si="22"/>
        <v>-5</v>
      </c>
      <c r="G279" s="1">
        <v>25.75</v>
      </c>
      <c r="H279" s="22">
        <f t="shared" si="23"/>
        <v>-128.75</v>
      </c>
    </row>
    <row r="280" spans="1:8">
      <c r="A280" s="26">
        <v>42806</v>
      </c>
      <c r="B280" s="35">
        <v>4800370075</v>
      </c>
      <c r="C280" s="28"/>
      <c r="D280" s="28">
        <v>42840</v>
      </c>
      <c r="E280" s="28">
        <v>42835</v>
      </c>
      <c r="F280" s="21">
        <f t="shared" si="22"/>
        <v>-5</v>
      </c>
      <c r="G280" s="1">
        <v>307.48</v>
      </c>
      <c r="H280" s="22">
        <f t="shared" si="23"/>
        <v>-1537.4</v>
      </c>
    </row>
    <row r="281" spans="1:8">
      <c r="A281" s="26">
        <v>42806</v>
      </c>
      <c r="B281" s="35">
        <v>4800370076</v>
      </c>
      <c r="C281" s="28"/>
      <c r="D281" s="28">
        <v>42840</v>
      </c>
      <c r="E281" s="28">
        <v>42835</v>
      </c>
      <c r="F281" s="21">
        <f t="shared" si="22"/>
        <v>-5</v>
      </c>
      <c r="G281" s="1">
        <v>25.75</v>
      </c>
      <c r="H281" s="22">
        <f t="shared" si="23"/>
        <v>-128.75</v>
      </c>
    </row>
    <row r="282" spans="1:8">
      <c r="A282" s="26">
        <v>42806</v>
      </c>
      <c r="B282" s="35">
        <v>4800370078</v>
      </c>
      <c r="C282" s="28"/>
      <c r="D282" s="28">
        <v>42840</v>
      </c>
      <c r="E282" s="28">
        <v>42835</v>
      </c>
      <c r="F282" s="21">
        <f t="shared" si="22"/>
        <v>-5</v>
      </c>
      <c r="G282" s="1">
        <v>164.02</v>
      </c>
      <c r="H282" s="22">
        <f t="shared" si="23"/>
        <v>-820.1</v>
      </c>
    </row>
    <row r="283" spans="1:8">
      <c r="A283" s="26">
        <v>42806</v>
      </c>
      <c r="B283" s="35">
        <v>4800370079</v>
      </c>
      <c r="C283" s="28"/>
      <c r="D283" s="28">
        <v>42840</v>
      </c>
      <c r="E283" s="28">
        <v>42835</v>
      </c>
      <c r="F283" s="21">
        <f t="shared" si="22"/>
        <v>-5</v>
      </c>
      <c r="G283" s="1">
        <v>163.71</v>
      </c>
      <c r="H283" s="22">
        <f t="shared" si="23"/>
        <v>-818.55000000000007</v>
      </c>
    </row>
    <row r="284" spans="1:8">
      <c r="A284" s="26">
        <v>42806</v>
      </c>
      <c r="B284" s="35">
        <v>4800370080</v>
      </c>
      <c r="C284" s="28"/>
      <c r="D284" s="28">
        <v>42840</v>
      </c>
      <c r="E284" s="28">
        <v>42835</v>
      </c>
      <c r="F284" s="21">
        <f t="shared" si="22"/>
        <v>-5</v>
      </c>
      <c r="G284" s="1">
        <v>2965.23</v>
      </c>
      <c r="H284" s="22">
        <f t="shared" si="23"/>
        <v>-14826.15</v>
      </c>
    </row>
    <row r="285" spans="1:8">
      <c r="A285" s="26">
        <v>42806</v>
      </c>
      <c r="B285" s="35">
        <v>4800370081</v>
      </c>
      <c r="C285" s="28"/>
      <c r="D285" s="28">
        <v>42840</v>
      </c>
      <c r="E285" s="28">
        <v>42835</v>
      </c>
      <c r="F285" s="21">
        <f t="shared" si="22"/>
        <v>-5</v>
      </c>
      <c r="G285" s="1">
        <v>1446.69</v>
      </c>
      <c r="H285" s="22">
        <f t="shared" si="23"/>
        <v>-7233.4500000000007</v>
      </c>
    </row>
    <row r="286" spans="1:8">
      <c r="A286" s="26">
        <v>42806</v>
      </c>
      <c r="B286" s="35">
        <v>4800370082</v>
      </c>
      <c r="C286" s="28"/>
      <c r="D286" s="28">
        <v>42840</v>
      </c>
      <c r="E286" s="28">
        <v>42835</v>
      </c>
      <c r="F286" s="21">
        <f t="shared" si="22"/>
        <v>-5</v>
      </c>
      <c r="G286" s="1">
        <v>350.79</v>
      </c>
      <c r="H286" s="22">
        <f t="shared" si="23"/>
        <v>-1753.95</v>
      </c>
    </row>
    <row r="287" spans="1:8">
      <c r="A287" s="26">
        <v>42806</v>
      </c>
      <c r="B287" s="35">
        <v>4800370083</v>
      </c>
      <c r="C287" s="28"/>
      <c r="D287" s="28">
        <v>42840</v>
      </c>
      <c r="E287" s="28">
        <v>42835</v>
      </c>
      <c r="F287" s="21">
        <f t="shared" si="22"/>
        <v>-5</v>
      </c>
      <c r="G287" s="1">
        <v>88.95</v>
      </c>
      <c r="H287" s="22">
        <f t="shared" si="23"/>
        <v>-444.75</v>
      </c>
    </row>
    <row r="288" spans="1:8">
      <c r="A288" s="26">
        <v>42806</v>
      </c>
      <c r="B288" s="35">
        <v>4800370084</v>
      </c>
      <c r="C288" s="28"/>
      <c r="D288" s="28">
        <v>42840</v>
      </c>
      <c r="E288" s="28">
        <v>42835</v>
      </c>
      <c r="F288" s="21">
        <f t="shared" si="22"/>
        <v>-5</v>
      </c>
      <c r="G288" s="1">
        <v>81.680000000000007</v>
      </c>
      <c r="H288" s="22">
        <f t="shared" si="23"/>
        <v>-408.40000000000003</v>
      </c>
    </row>
    <row r="289" spans="1:8">
      <c r="A289" s="26">
        <v>42806</v>
      </c>
      <c r="B289" s="35">
        <v>4800370085</v>
      </c>
      <c r="C289" s="28"/>
      <c r="D289" s="28">
        <v>42840</v>
      </c>
      <c r="E289" s="28">
        <v>42835</v>
      </c>
      <c r="F289" s="21">
        <f t="shared" si="22"/>
        <v>-5</v>
      </c>
      <c r="G289" s="1">
        <v>7814.2</v>
      </c>
      <c r="H289" s="22">
        <f t="shared" si="23"/>
        <v>-39071</v>
      </c>
    </row>
    <row r="290" spans="1:8">
      <c r="A290" s="26">
        <v>42806</v>
      </c>
      <c r="B290" s="35">
        <v>4800370086</v>
      </c>
      <c r="C290" s="28"/>
      <c r="D290" s="28">
        <v>42840</v>
      </c>
      <c r="E290" s="28">
        <v>42835</v>
      </c>
      <c r="F290" s="21">
        <f t="shared" si="22"/>
        <v>-5</v>
      </c>
      <c r="G290" s="1">
        <v>1249.1500000000001</v>
      </c>
      <c r="H290" s="22">
        <f t="shared" si="23"/>
        <v>-6245.75</v>
      </c>
    </row>
    <row r="291" spans="1:8">
      <c r="A291" s="26">
        <v>42806</v>
      </c>
      <c r="B291" s="35">
        <v>4800370087</v>
      </c>
      <c r="C291" s="28"/>
      <c r="D291" s="28">
        <v>42840</v>
      </c>
      <c r="E291" s="28">
        <v>42835</v>
      </c>
      <c r="F291" s="21">
        <f t="shared" si="22"/>
        <v>-5</v>
      </c>
      <c r="G291" s="1">
        <v>218</v>
      </c>
      <c r="H291" s="22">
        <f t="shared" si="23"/>
        <v>-1090</v>
      </c>
    </row>
    <row r="292" spans="1:8">
      <c r="A292" s="26">
        <v>42806</v>
      </c>
      <c r="B292" s="35">
        <v>4800370088</v>
      </c>
      <c r="C292" s="28"/>
      <c r="D292" s="28">
        <v>42840</v>
      </c>
      <c r="E292" s="28">
        <v>42835</v>
      </c>
      <c r="F292" s="21">
        <f t="shared" si="22"/>
        <v>-5</v>
      </c>
      <c r="G292" s="1">
        <v>25.75</v>
      </c>
      <c r="H292" s="22">
        <f t="shared" si="23"/>
        <v>-128.75</v>
      </c>
    </row>
    <row r="293" spans="1:8">
      <c r="A293" s="26">
        <v>42806</v>
      </c>
      <c r="B293" s="35">
        <v>4800370089</v>
      </c>
      <c r="C293" s="28"/>
      <c r="D293" s="28">
        <v>42840</v>
      </c>
      <c r="E293" s="28">
        <v>42835</v>
      </c>
      <c r="F293" s="21">
        <f t="shared" si="22"/>
        <v>-5</v>
      </c>
      <c r="G293" s="1">
        <v>28.51</v>
      </c>
      <c r="H293" s="22">
        <f t="shared" si="23"/>
        <v>-142.55000000000001</v>
      </c>
    </row>
    <row r="294" spans="1:8">
      <c r="A294" s="26">
        <v>42806</v>
      </c>
      <c r="B294" s="35">
        <v>4800370090</v>
      </c>
      <c r="C294" s="28"/>
      <c r="D294" s="28">
        <v>42840</v>
      </c>
      <c r="E294" s="28">
        <v>42835</v>
      </c>
      <c r="F294" s="21">
        <f t="shared" si="22"/>
        <v>-5</v>
      </c>
      <c r="G294" s="1">
        <v>61.66</v>
      </c>
      <c r="H294" s="22">
        <f t="shared" si="23"/>
        <v>-308.29999999999995</v>
      </c>
    </row>
    <row r="295" spans="1:8">
      <c r="A295" s="26">
        <v>42806</v>
      </c>
      <c r="B295" s="35">
        <v>4800370091</v>
      </c>
      <c r="C295" s="28"/>
      <c r="D295" s="28">
        <v>42840</v>
      </c>
      <c r="E295" s="28">
        <v>42835</v>
      </c>
      <c r="F295" s="21">
        <f t="shared" si="22"/>
        <v>-5</v>
      </c>
      <c r="G295" s="1">
        <v>42.44</v>
      </c>
      <c r="H295" s="22">
        <f t="shared" si="23"/>
        <v>-212.2</v>
      </c>
    </row>
    <row r="296" spans="1:8">
      <c r="A296" s="26">
        <v>42806</v>
      </c>
      <c r="B296" s="35">
        <v>4800370092</v>
      </c>
      <c r="C296" s="28"/>
      <c r="D296" s="28">
        <v>42840</v>
      </c>
      <c r="E296" s="28">
        <v>42835</v>
      </c>
      <c r="F296" s="21">
        <f t="shared" si="22"/>
        <v>-5</v>
      </c>
      <c r="G296" s="1">
        <v>192.7</v>
      </c>
      <c r="H296" s="22">
        <f t="shared" si="23"/>
        <v>-963.5</v>
      </c>
    </row>
    <row r="297" spans="1:8">
      <c r="A297" s="26">
        <v>42806</v>
      </c>
      <c r="B297" s="35">
        <v>4800370093</v>
      </c>
      <c r="C297" s="28"/>
      <c r="D297" s="28">
        <v>42840</v>
      </c>
      <c r="E297" s="28">
        <v>42835</v>
      </c>
      <c r="F297" s="21">
        <f t="shared" si="22"/>
        <v>-5</v>
      </c>
      <c r="G297" s="1">
        <v>75.92</v>
      </c>
      <c r="H297" s="22">
        <f t="shared" si="23"/>
        <v>-379.6</v>
      </c>
    </row>
    <row r="298" spans="1:8">
      <c r="A298" s="26">
        <v>42806</v>
      </c>
      <c r="B298" s="35">
        <v>4800370094</v>
      </c>
      <c r="C298" s="28"/>
      <c r="D298" s="28">
        <v>42840</v>
      </c>
      <c r="E298" s="28">
        <v>42835</v>
      </c>
      <c r="F298" s="21">
        <f t="shared" si="22"/>
        <v>-5</v>
      </c>
      <c r="G298" s="1">
        <v>40.67</v>
      </c>
      <c r="H298" s="22">
        <f t="shared" si="23"/>
        <v>-203.35000000000002</v>
      </c>
    </row>
    <row r="299" spans="1:8">
      <c r="A299" s="26">
        <v>42806</v>
      </c>
      <c r="B299" s="35">
        <v>4800370095</v>
      </c>
      <c r="C299" s="28"/>
      <c r="D299" s="28">
        <v>42840</v>
      </c>
      <c r="E299" s="28">
        <v>42835</v>
      </c>
      <c r="F299" s="21">
        <f t="shared" si="22"/>
        <v>-5</v>
      </c>
      <c r="G299" s="1">
        <v>794.34</v>
      </c>
      <c r="H299" s="22">
        <f t="shared" si="23"/>
        <v>-3971.7000000000003</v>
      </c>
    </row>
    <row r="300" spans="1:8">
      <c r="A300" s="26">
        <v>42806</v>
      </c>
      <c r="B300" s="35">
        <v>4800370096</v>
      </c>
      <c r="C300" s="28"/>
      <c r="D300" s="28">
        <v>42840</v>
      </c>
      <c r="E300" s="28">
        <v>42835</v>
      </c>
      <c r="F300" s="21">
        <f t="shared" si="22"/>
        <v>-5</v>
      </c>
      <c r="G300" s="1">
        <v>569.44000000000005</v>
      </c>
      <c r="H300" s="22">
        <f t="shared" si="23"/>
        <v>-2847.2000000000003</v>
      </c>
    </row>
    <row r="301" spans="1:8">
      <c r="A301" s="26">
        <v>42806</v>
      </c>
      <c r="B301" s="35">
        <v>4800370097</v>
      </c>
      <c r="C301" s="28"/>
      <c r="D301" s="28">
        <v>42840</v>
      </c>
      <c r="E301" s="28">
        <v>42835</v>
      </c>
      <c r="F301" s="21">
        <f t="shared" si="22"/>
        <v>-5</v>
      </c>
      <c r="G301" s="1">
        <v>66.430000000000007</v>
      </c>
      <c r="H301" s="22">
        <f t="shared" si="23"/>
        <v>-332.15000000000003</v>
      </c>
    </row>
    <row r="302" spans="1:8">
      <c r="A302" s="26">
        <v>42806</v>
      </c>
      <c r="B302" s="35">
        <v>4800370099</v>
      </c>
      <c r="C302" s="28"/>
      <c r="D302" s="28">
        <v>42840</v>
      </c>
      <c r="E302" s="28">
        <v>42835</v>
      </c>
      <c r="F302" s="21">
        <f t="shared" si="22"/>
        <v>-5</v>
      </c>
      <c r="G302" s="1">
        <v>39.409999999999997</v>
      </c>
      <c r="H302" s="22">
        <f t="shared" si="23"/>
        <v>-197.04999999999998</v>
      </c>
    </row>
    <row r="303" spans="1:8">
      <c r="A303" s="26">
        <v>42806</v>
      </c>
      <c r="B303" s="35">
        <v>4800370100</v>
      </c>
      <c r="C303" s="28"/>
      <c r="D303" s="28">
        <v>42840</v>
      </c>
      <c r="E303" s="28">
        <v>42835</v>
      </c>
      <c r="F303" s="21">
        <f t="shared" si="22"/>
        <v>-5</v>
      </c>
      <c r="G303" s="1">
        <v>1468.6</v>
      </c>
      <c r="H303" s="22">
        <f t="shared" si="23"/>
        <v>-7343</v>
      </c>
    </row>
    <row r="304" spans="1:8">
      <c r="A304" s="26">
        <v>42806</v>
      </c>
      <c r="B304" s="35">
        <v>4800370101</v>
      </c>
      <c r="C304" s="28"/>
      <c r="D304" s="28">
        <v>42840</v>
      </c>
      <c r="E304" s="28">
        <v>42835</v>
      </c>
      <c r="F304" s="21">
        <f t="shared" si="22"/>
        <v>-5</v>
      </c>
      <c r="G304" s="1">
        <v>1217.73</v>
      </c>
      <c r="H304" s="22">
        <f t="shared" si="23"/>
        <v>-6088.65</v>
      </c>
    </row>
    <row r="305" spans="1:8">
      <c r="A305" s="26">
        <v>42806</v>
      </c>
      <c r="B305" s="35">
        <v>4800370102</v>
      </c>
      <c r="C305" s="28"/>
      <c r="D305" s="28">
        <v>42840</v>
      </c>
      <c r="E305" s="28">
        <v>42835</v>
      </c>
      <c r="F305" s="21">
        <f t="shared" si="22"/>
        <v>-5</v>
      </c>
      <c r="G305" s="1">
        <v>1325.03</v>
      </c>
      <c r="H305" s="22">
        <f t="shared" si="23"/>
        <v>-6625.15</v>
      </c>
    </row>
    <row r="306" spans="1:8">
      <c r="A306" s="26">
        <v>42806</v>
      </c>
      <c r="B306" s="35">
        <v>4800370103</v>
      </c>
      <c r="C306" s="28"/>
      <c r="D306" s="28">
        <v>42840</v>
      </c>
      <c r="E306" s="28">
        <v>42835</v>
      </c>
      <c r="F306" s="21">
        <f t="shared" si="22"/>
        <v>-5</v>
      </c>
      <c r="G306" s="1">
        <v>2565.44</v>
      </c>
      <c r="H306" s="22">
        <f t="shared" si="23"/>
        <v>-12827.2</v>
      </c>
    </row>
    <row r="307" spans="1:8">
      <c r="A307" s="26">
        <v>42806</v>
      </c>
      <c r="B307" s="35">
        <v>4800370104</v>
      </c>
      <c r="C307" s="28"/>
      <c r="D307" s="28">
        <v>42840</v>
      </c>
      <c r="E307" s="28">
        <v>42835</v>
      </c>
      <c r="F307" s="21">
        <f t="shared" si="22"/>
        <v>-5</v>
      </c>
      <c r="G307" s="1">
        <v>1457.75</v>
      </c>
      <c r="H307" s="22">
        <f t="shared" si="23"/>
        <v>-7288.75</v>
      </c>
    </row>
    <row r="308" spans="1:8">
      <c r="A308" s="26">
        <v>42806</v>
      </c>
      <c r="B308" s="35">
        <v>4800370105</v>
      </c>
      <c r="C308" s="28"/>
      <c r="D308" s="28">
        <v>42840</v>
      </c>
      <c r="E308" s="28">
        <v>42835</v>
      </c>
      <c r="F308" s="21">
        <f t="shared" si="22"/>
        <v>-5</v>
      </c>
      <c r="G308" s="1">
        <v>248.26</v>
      </c>
      <c r="H308" s="22">
        <f t="shared" si="23"/>
        <v>-1241.3</v>
      </c>
    </row>
    <row r="309" spans="1:8">
      <c r="A309" s="26">
        <v>42806</v>
      </c>
      <c r="B309" s="35">
        <v>4800370106</v>
      </c>
      <c r="C309" s="28"/>
      <c r="D309" s="28">
        <v>42840</v>
      </c>
      <c r="E309" s="28">
        <v>42835</v>
      </c>
      <c r="F309" s="21">
        <f t="shared" si="22"/>
        <v>-5</v>
      </c>
      <c r="G309" s="1">
        <v>228.07</v>
      </c>
      <c r="H309" s="22">
        <f t="shared" si="23"/>
        <v>-1140.3499999999999</v>
      </c>
    </row>
    <row r="310" spans="1:8">
      <c r="A310" s="26">
        <v>42806</v>
      </c>
      <c r="B310" s="35">
        <v>4800370107</v>
      </c>
      <c r="C310" s="28"/>
      <c r="D310" s="28">
        <v>42840</v>
      </c>
      <c r="E310" s="28">
        <v>42835</v>
      </c>
      <c r="F310" s="21">
        <f t="shared" si="22"/>
        <v>-5</v>
      </c>
      <c r="G310" s="1">
        <v>49.31</v>
      </c>
      <c r="H310" s="22">
        <f t="shared" si="23"/>
        <v>-246.55</v>
      </c>
    </row>
    <row r="311" spans="1:8">
      <c r="A311" s="26">
        <v>42806</v>
      </c>
      <c r="B311" s="35">
        <v>4800370108</v>
      </c>
      <c r="C311" s="28"/>
      <c r="D311" s="28">
        <v>42840</v>
      </c>
      <c r="E311" s="28">
        <v>42835</v>
      </c>
      <c r="F311" s="21">
        <f t="shared" si="22"/>
        <v>-5</v>
      </c>
      <c r="G311" s="1">
        <v>90.63</v>
      </c>
      <c r="H311" s="22">
        <f t="shared" si="23"/>
        <v>-453.15</v>
      </c>
    </row>
    <row r="312" spans="1:8">
      <c r="A312" s="26">
        <v>42806</v>
      </c>
      <c r="B312" s="35">
        <v>4800370109</v>
      </c>
      <c r="C312" s="28"/>
      <c r="D312" s="28">
        <v>42840</v>
      </c>
      <c r="E312" s="28">
        <v>42835</v>
      </c>
      <c r="F312" s="21">
        <f t="shared" si="22"/>
        <v>-5</v>
      </c>
      <c r="G312" s="1">
        <v>36.380000000000003</v>
      </c>
      <c r="H312" s="22">
        <f t="shared" si="23"/>
        <v>-181.9</v>
      </c>
    </row>
    <row r="313" spans="1:8">
      <c r="A313" s="26">
        <v>42806</v>
      </c>
      <c r="B313" s="35">
        <v>4800370110</v>
      </c>
      <c r="C313" s="28"/>
      <c r="D313" s="28">
        <v>42840</v>
      </c>
      <c r="E313" s="28">
        <v>42835</v>
      </c>
      <c r="F313" s="21">
        <f t="shared" si="22"/>
        <v>-5</v>
      </c>
      <c r="G313" s="1">
        <v>50.69</v>
      </c>
      <c r="H313" s="22">
        <f t="shared" si="23"/>
        <v>-253.45</v>
      </c>
    </row>
    <row r="314" spans="1:8">
      <c r="A314" s="26">
        <v>42806</v>
      </c>
      <c r="B314" s="35">
        <v>4800370111</v>
      </c>
      <c r="C314" s="28"/>
      <c r="D314" s="28">
        <v>42840</v>
      </c>
      <c r="E314" s="28">
        <v>42835</v>
      </c>
      <c r="F314" s="21">
        <f t="shared" ref="F314:F377" si="24">E314-D314</f>
        <v>-5</v>
      </c>
      <c r="G314" s="1">
        <v>25.75</v>
      </c>
      <c r="H314" s="22">
        <f t="shared" ref="H314:H377" si="25">G314*F314</f>
        <v>-128.75</v>
      </c>
    </row>
    <row r="315" spans="1:8">
      <c r="A315" s="26">
        <v>42806</v>
      </c>
      <c r="B315" s="35">
        <v>4800370112</v>
      </c>
      <c r="C315" s="28"/>
      <c r="D315" s="28">
        <v>42840</v>
      </c>
      <c r="E315" s="28">
        <v>42835</v>
      </c>
      <c r="F315" s="21">
        <f t="shared" si="24"/>
        <v>-5</v>
      </c>
      <c r="G315" s="1">
        <v>26.38</v>
      </c>
      <c r="H315" s="22">
        <f t="shared" si="25"/>
        <v>-131.9</v>
      </c>
    </row>
    <row r="316" spans="1:8">
      <c r="A316" s="26">
        <v>42806</v>
      </c>
      <c r="B316" s="35">
        <v>4800370113</v>
      </c>
      <c r="C316" s="28"/>
      <c r="D316" s="28">
        <v>42840</v>
      </c>
      <c r="E316" s="28">
        <v>42835</v>
      </c>
      <c r="F316" s="21">
        <f t="shared" si="24"/>
        <v>-5</v>
      </c>
      <c r="G316" s="1">
        <v>4386.1400000000003</v>
      </c>
      <c r="H316" s="22">
        <f t="shared" si="25"/>
        <v>-21930.7</v>
      </c>
    </row>
    <row r="317" spans="1:8">
      <c r="A317" s="26">
        <v>42806</v>
      </c>
      <c r="B317" s="35">
        <v>4800370114</v>
      </c>
      <c r="C317" s="28"/>
      <c r="D317" s="28">
        <v>42840</v>
      </c>
      <c r="E317" s="28">
        <v>42835</v>
      </c>
      <c r="F317" s="21">
        <f t="shared" si="24"/>
        <v>-5</v>
      </c>
      <c r="G317" s="1">
        <v>843.26</v>
      </c>
      <c r="H317" s="22">
        <f t="shared" si="25"/>
        <v>-4216.3</v>
      </c>
    </row>
    <row r="318" spans="1:8">
      <c r="A318" s="26">
        <v>42806</v>
      </c>
      <c r="B318" s="35">
        <v>4800379485</v>
      </c>
      <c r="C318" s="28"/>
      <c r="D318" s="28">
        <v>42840</v>
      </c>
      <c r="E318" s="28">
        <v>42835</v>
      </c>
      <c r="F318" s="21">
        <f t="shared" si="24"/>
        <v>-5</v>
      </c>
      <c r="G318" s="1">
        <v>192.09</v>
      </c>
      <c r="H318" s="22">
        <f t="shared" si="25"/>
        <v>-960.45</v>
      </c>
    </row>
    <row r="319" spans="1:8">
      <c r="A319" s="26">
        <v>42806</v>
      </c>
      <c r="B319" s="35">
        <v>4800379487</v>
      </c>
      <c r="C319" s="28"/>
      <c r="D319" s="28">
        <v>42840</v>
      </c>
      <c r="E319" s="28">
        <v>42835</v>
      </c>
      <c r="F319" s="21">
        <f t="shared" si="24"/>
        <v>-5</v>
      </c>
      <c r="G319" s="1">
        <v>247.55</v>
      </c>
      <c r="H319" s="22">
        <f t="shared" si="25"/>
        <v>-1237.75</v>
      </c>
    </row>
    <row r="320" spans="1:8">
      <c r="A320" s="26">
        <v>42806</v>
      </c>
      <c r="B320" s="35">
        <v>4800379777</v>
      </c>
      <c r="C320" s="28"/>
      <c r="D320" s="28">
        <v>42840</v>
      </c>
      <c r="E320" s="28">
        <v>42835</v>
      </c>
      <c r="F320" s="21">
        <f t="shared" si="24"/>
        <v>-5</v>
      </c>
      <c r="G320" s="1">
        <v>59.13</v>
      </c>
      <c r="H320" s="22">
        <f t="shared" si="25"/>
        <v>-295.65000000000003</v>
      </c>
    </row>
    <row r="321" spans="1:8">
      <c r="A321" s="26">
        <v>42806</v>
      </c>
      <c r="B321" s="35">
        <v>4800379975</v>
      </c>
      <c r="C321" s="28"/>
      <c r="D321" s="28">
        <v>42840</v>
      </c>
      <c r="E321" s="28">
        <v>42835</v>
      </c>
      <c r="F321" s="21">
        <f t="shared" si="24"/>
        <v>-5</v>
      </c>
      <c r="G321" s="1">
        <v>4205.3</v>
      </c>
      <c r="H321" s="22">
        <f t="shared" si="25"/>
        <v>-21026.5</v>
      </c>
    </row>
    <row r="322" spans="1:8">
      <c r="A322" s="26">
        <v>42806</v>
      </c>
      <c r="B322" s="35">
        <v>4800383531</v>
      </c>
      <c r="C322" s="28"/>
      <c r="D322" s="28">
        <v>42840</v>
      </c>
      <c r="E322" s="28">
        <v>42835</v>
      </c>
      <c r="F322" s="21">
        <f t="shared" si="24"/>
        <v>-5</v>
      </c>
      <c r="G322" s="1">
        <v>2662</v>
      </c>
      <c r="H322" s="22">
        <f t="shared" si="25"/>
        <v>-13310</v>
      </c>
    </row>
    <row r="323" spans="1:8">
      <c r="A323" s="26">
        <v>42806</v>
      </c>
      <c r="B323" s="35">
        <v>4800385140</v>
      </c>
      <c r="C323" s="28"/>
      <c r="D323" s="28">
        <v>42840</v>
      </c>
      <c r="E323" s="28">
        <v>42835</v>
      </c>
      <c r="F323" s="21">
        <f t="shared" si="24"/>
        <v>-5</v>
      </c>
      <c r="G323" s="1">
        <v>279.29000000000002</v>
      </c>
      <c r="H323" s="22">
        <f t="shared" si="25"/>
        <v>-1396.45</v>
      </c>
    </row>
    <row r="324" spans="1:8">
      <c r="A324" s="26">
        <v>42806</v>
      </c>
      <c r="B324" s="35">
        <v>4800385141</v>
      </c>
      <c r="C324" s="28"/>
      <c r="D324" s="28">
        <v>42840</v>
      </c>
      <c r="E324" s="28">
        <v>42835</v>
      </c>
      <c r="F324" s="21">
        <f t="shared" si="24"/>
        <v>-5</v>
      </c>
      <c r="G324" s="1">
        <v>2548.0100000000002</v>
      </c>
      <c r="H324" s="22">
        <f t="shared" si="25"/>
        <v>-12740.050000000001</v>
      </c>
    </row>
    <row r="325" spans="1:8">
      <c r="A325" s="26">
        <v>42806</v>
      </c>
      <c r="B325" s="35">
        <v>4800385142</v>
      </c>
      <c r="C325" s="28"/>
      <c r="D325" s="28">
        <v>42840</v>
      </c>
      <c r="E325" s="28">
        <v>42835</v>
      </c>
      <c r="F325" s="21">
        <f t="shared" si="24"/>
        <v>-5</v>
      </c>
      <c r="G325" s="1">
        <v>2.59</v>
      </c>
      <c r="H325" s="22">
        <f t="shared" si="25"/>
        <v>-12.95</v>
      </c>
    </row>
    <row r="326" spans="1:8">
      <c r="A326" s="26">
        <v>42806</v>
      </c>
      <c r="B326" s="35">
        <v>4800385143</v>
      </c>
      <c r="C326" s="28"/>
      <c r="D326" s="28">
        <v>42840</v>
      </c>
      <c r="E326" s="28">
        <v>42835</v>
      </c>
      <c r="F326" s="21">
        <f t="shared" si="24"/>
        <v>-5</v>
      </c>
      <c r="G326" s="1">
        <v>37.43</v>
      </c>
      <c r="H326" s="22">
        <f t="shared" si="25"/>
        <v>-187.15</v>
      </c>
    </row>
    <row r="327" spans="1:8">
      <c r="A327" s="26">
        <v>42806</v>
      </c>
      <c r="B327" s="35">
        <v>4800385144</v>
      </c>
      <c r="C327" s="28"/>
      <c r="D327" s="28">
        <v>42840</v>
      </c>
      <c r="E327" s="28">
        <v>42835</v>
      </c>
      <c r="F327" s="21">
        <f t="shared" si="24"/>
        <v>-5</v>
      </c>
      <c r="G327" s="1">
        <v>173.58</v>
      </c>
      <c r="H327" s="22">
        <f t="shared" si="25"/>
        <v>-867.90000000000009</v>
      </c>
    </row>
    <row r="328" spans="1:8">
      <c r="A328" s="26">
        <v>42806</v>
      </c>
      <c r="B328" s="35">
        <v>4800385145</v>
      </c>
      <c r="C328" s="28"/>
      <c r="D328" s="28">
        <v>42840</v>
      </c>
      <c r="E328" s="28">
        <v>42835</v>
      </c>
      <c r="F328" s="21">
        <f t="shared" si="24"/>
        <v>-5</v>
      </c>
      <c r="G328" s="1">
        <v>79.62</v>
      </c>
      <c r="H328" s="22">
        <f t="shared" si="25"/>
        <v>-398.1</v>
      </c>
    </row>
    <row r="329" spans="1:8">
      <c r="A329" s="26">
        <v>42806</v>
      </c>
      <c r="B329" s="35">
        <v>4800385146</v>
      </c>
      <c r="C329" s="28"/>
      <c r="D329" s="28">
        <v>42840</v>
      </c>
      <c r="E329" s="28">
        <v>42835</v>
      </c>
      <c r="F329" s="21">
        <f t="shared" si="24"/>
        <v>-5</v>
      </c>
      <c r="G329" s="1">
        <v>62.29</v>
      </c>
      <c r="H329" s="22">
        <f t="shared" si="25"/>
        <v>-311.45</v>
      </c>
    </row>
    <row r="330" spans="1:8">
      <c r="A330" s="26">
        <v>42806</v>
      </c>
      <c r="B330" s="35">
        <v>4800385147</v>
      </c>
      <c r="C330" s="28"/>
      <c r="D330" s="28">
        <v>42840</v>
      </c>
      <c r="E330" s="28">
        <v>42835</v>
      </c>
      <c r="F330" s="21">
        <f t="shared" si="24"/>
        <v>-5</v>
      </c>
      <c r="G330" s="1">
        <v>60.8</v>
      </c>
      <c r="H330" s="22">
        <f t="shared" si="25"/>
        <v>-304</v>
      </c>
    </row>
    <row r="331" spans="1:8">
      <c r="A331" s="26">
        <v>42806</v>
      </c>
      <c r="B331" s="35">
        <v>4800385148</v>
      </c>
      <c r="C331" s="28"/>
      <c r="D331" s="28">
        <v>42840</v>
      </c>
      <c r="E331" s="28">
        <v>42835</v>
      </c>
      <c r="F331" s="21">
        <f t="shared" si="24"/>
        <v>-5</v>
      </c>
      <c r="G331" s="1">
        <v>25.75</v>
      </c>
      <c r="H331" s="22">
        <f t="shared" si="25"/>
        <v>-128.75</v>
      </c>
    </row>
    <row r="332" spans="1:8">
      <c r="A332" s="26">
        <v>42806</v>
      </c>
      <c r="B332" s="35">
        <v>4800385149</v>
      </c>
      <c r="C332" s="28"/>
      <c r="D332" s="28">
        <v>42840</v>
      </c>
      <c r="E332" s="28">
        <v>42835</v>
      </c>
      <c r="F332" s="21">
        <f t="shared" si="24"/>
        <v>-5</v>
      </c>
      <c r="G332" s="1">
        <v>25.75</v>
      </c>
      <c r="H332" s="22">
        <f t="shared" si="25"/>
        <v>-128.75</v>
      </c>
    </row>
    <row r="333" spans="1:8">
      <c r="A333" s="26">
        <v>42806</v>
      </c>
      <c r="B333" s="35">
        <v>4800385150</v>
      </c>
      <c r="C333" s="28"/>
      <c r="D333" s="28">
        <v>42840</v>
      </c>
      <c r="E333" s="28">
        <v>42835</v>
      </c>
      <c r="F333" s="21">
        <f t="shared" si="24"/>
        <v>-5</v>
      </c>
      <c r="G333" s="1">
        <v>37.200000000000003</v>
      </c>
      <c r="H333" s="22">
        <f t="shared" si="25"/>
        <v>-186</v>
      </c>
    </row>
    <row r="334" spans="1:8">
      <c r="A334" s="26">
        <v>42806</v>
      </c>
      <c r="B334" s="35">
        <v>4800385151</v>
      </c>
      <c r="C334" s="28"/>
      <c r="D334" s="28">
        <v>42840</v>
      </c>
      <c r="E334" s="28">
        <v>42835</v>
      </c>
      <c r="F334" s="21">
        <f t="shared" si="24"/>
        <v>-5</v>
      </c>
      <c r="G334" s="1">
        <v>7.73</v>
      </c>
      <c r="H334" s="22">
        <f t="shared" si="25"/>
        <v>-38.650000000000006</v>
      </c>
    </row>
    <row r="335" spans="1:8">
      <c r="A335" s="26">
        <v>42806</v>
      </c>
      <c r="B335" s="35">
        <v>4800385152</v>
      </c>
      <c r="C335" s="28"/>
      <c r="D335" s="28">
        <v>42840</v>
      </c>
      <c r="E335" s="28">
        <v>42835</v>
      </c>
      <c r="F335" s="21">
        <f t="shared" si="24"/>
        <v>-5</v>
      </c>
      <c r="G335" s="1">
        <v>36.200000000000003</v>
      </c>
      <c r="H335" s="22">
        <f t="shared" si="25"/>
        <v>-181</v>
      </c>
    </row>
    <row r="336" spans="1:8">
      <c r="A336" s="26">
        <v>42806</v>
      </c>
      <c r="B336" s="35">
        <v>4800385153</v>
      </c>
      <c r="C336" s="28"/>
      <c r="D336" s="28">
        <v>42840</v>
      </c>
      <c r="E336" s="28">
        <v>42835</v>
      </c>
      <c r="F336" s="21">
        <f t="shared" si="24"/>
        <v>-5</v>
      </c>
      <c r="G336" s="1">
        <v>1434.28</v>
      </c>
      <c r="H336" s="22">
        <f t="shared" si="25"/>
        <v>-7171.4</v>
      </c>
    </row>
    <row r="337" spans="1:8">
      <c r="A337" s="26">
        <v>42806</v>
      </c>
      <c r="B337" s="35">
        <v>4800385154</v>
      </c>
      <c r="C337" s="28"/>
      <c r="D337" s="28">
        <v>42840</v>
      </c>
      <c r="E337" s="28">
        <v>42835</v>
      </c>
      <c r="F337" s="21">
        <f t="shared" si="24"/>
        <v>-5</v>
      </c>
      <c r="G337" s="1">
        <v>197.18</v>
      </c>
      <c r="H337" s="22">
        <f t="shared" si="25"/>
        <v>-985.90000000000009</v>
      </c>
    </row>
    <row r="338" spans="1:8">
      <c r="A338" s="26">
        <v>42806</v>
      </c>
      <c r="B338" s="35">
        <v>4800385155</v>
      </c>
      <c r="C338" s="28"/>
      <c r="D338" s="28">
        <v>42840</v>
      </c>
      <c r="E338" s="28">
        <v>42835</v>
      </c>
      <c r="F338" s="21">
        <f t="shared" si="24"/>
        <v>-5</v>
      </c>
      <c r="G338" s="1">
        <v>2.57</v>
      </c>
      <c r="H338" s="22">
        <f t="shared" si="25"/>
        <v>-12.85</v>
      </c>
    </row>
    <row r="339" spans="1:8">
      <c r="A339" s="26">
        <v>42806</v>
      </c>
      <c r="B339" s="35">
        <v>4800385156</v>
      </c>
      <c r="C339" s="28"/>
      <c r="D339" s="28">
        <v>42840</v>
      </c>
      <c r="E339" s="28">
        <v>42835</v>
      </c>
      <c r="F339" s="21">
        <f t="shared" si="24"/>
        <v>-5</v>
      </c>
      <c r="G339" s="1">
        <v>2559.6</v>
      </c>
      <c r="H339" s="22">
        <f t="shared" si="25"/>
        <v>-12798</v>
      </c>
    </row>
    <row r="340" spans="1:8">
      <c r="A340" s="26">
        <v>42806</v>
      </c>
      <c r="B340" s="35">
        <v>4800386965</v>
      </c>
      <c r="C340" s="28"/>
      <c r="D340" s="28">
        <v>42840</v>
      </c>
      <c r="E340" s="28">
        <v>42835</v>
      </c>
      <c r="F340" s="21">
        <f t="shared" si="24"/>
        <v>-5</v>
      </c>
      <c r="G340" s="1">
        <v>1542.63</v>
      </c>
      <c r="H340" s="22">
        <f t="shared" si="25"/>
        <v>-7713.1500000000005</v>
      </c>
    </row>
    <row r="341" spans="1:8">
      <c r="A341" s="26">
        <v>42806</v>
      </c>
      <c r="B341" s="35">
        <v>4800387172</v>
      </c>
      <c r="C341" s="28"/>
      <c r="D341" s="28">
        <v>42840</v>
      </c>
      <c r="E341" s="28">
        <v>42835</v>
      </c>
      <c r="F341" s="21">
        <f t="shared" si="24"/>
        <v>-5</v>
      </c>
      <c r="G341" s="1">
        <v>1440.81</v>
      </c>
      <c r="H341" s="22">
        <f t="shared" si="25"/>
        <v>-7204.0499999999993</v>
      </c>
    </row>
    <row r="342" spans="1:8">
      <c r="A342" s="26">
        <v>42806</v>
      </c>
      <c r="B342" s="35">
        <v>4800393069</v>
      </c>
      <c r="C342" s="28"/>
      <c r="D342" s="28">
        <v>42840</v>
      </c>
      <c r="E342" s="28">
        <v>42835</v>
      </c>
      <c r="F342" s="21">
        <f t="shared" si="24"/>
        <v>-5</v>
      </c>
      <c r="G342" s="1">
        <v>2909.09</v>
      </c>
      <c r="H342" s="22">
        <f t="shared" si="25"/>
        <v>-14545.45</v>
      </c>
    </row>
    <row r="343" spans="1:8">
      <c r="A343" s="26">
        <v>42806</v>
      </c>
      <c r="B343" s="35">
        <v>4800393602</v>
      </c>
      <c r="C343" s="28"/>
      <c r="D343" s="28">
        <v>42840</v>
      </c>
      <c r="E343" s="28">
        <v>42835</v>
      </c>
      <c r="F343" s="21">
        <f t="shared" si="24"/>
        <v>-5</v>
      </c>
      <c r="G343" s="1">
        <v>719.98</v>
      </c>
      <c r="H343" s="22">
        <f t="shared" si="25"/>
        <v>-3599.9</v>
      </c>
    </row>
    <row r="344" spans="1:8">
      <c r="A344" s="26">
        <v>42807</v>
      </c>
      <c r="B344" s="35">
        <v>4800425481</v>
      </c>
      <c r="C344" s="28"/>
      <c r="D344" s="28">
        <v>42838</v>
      </c>
      <c r="E344" s="28">
        <v>42835</v>
      </c>
      <c r="F344" s="21">
        <f t="shared" si="24"/>
        <v>-3</v>
      </c>
      <c r="G344" s="1">
        <v>25.75</v>
      </c>
      <c r="H344" s="22">
        <f t="shared" si="25"/>
        <v>-77.25</v>
      </c>
    </row>
    <row r="345" spans="1:8">
      <c r="A345" s="26">
        <v>42807</v>
      </c>
      <c r="B345" s="35">
        <v>4800425689</v>
      </c>
      <c r="C345" s="28"/>
      <c r="D345" s="28">
        <v>42838</v>
      </c>
      <c r="E345" s="28">
        <v>42835</v>
      </c>
      <c r="F345" s="21">
        <f t="shared" si="24"/>
        <v>-3</v>
      </c>
      <c r="G345" s="1">
        <v>1343.71</v>
      </c>
      <c r="H345" s="22">
        <f t="shared" si="25"/>
        <v>-4031.13</v>
      </c>
    </row>
    <row r="346" spans="1:8">
      <c r="A346" s="26">
        <v>42807</v>
      </c>
      <c r="B346" s="35">
        <v>4800425690</v>
      </c>
      <c r="C346" s="28"/>
      <c r="D346" s="28">
        <v>42838</v>
      </c>
      <c r="E346" s="28">
        <v>42835</v>
      </c>
      <c r="F346" s="21">
        <f t="shared" si="24"/>
        <v>-3</v>
      </c>
      <c r="G346" s="1">
        <v>72.39</v>
      </c>
      <c r="H346" s="22">
        <f t="shared" si="25"/>
        <v>-217.17000000000002</v>
      </c>
    </row>
    <row r="347" spans="1:8">
      <c r="A347" s="26">
        <v>42807</v>
      </c>
      <c r="B347" s="35">
        <v>4800425691</v>
      </c>
      <c r="C347" s="28"/>
      <c r="D347" s="28">
        <v>42838</v>
      </c>
      <c r="E347" s="28">
        <v>42835</v>
      </c>
      <c r="F347" s="21">
        <f t="shared" si="24"/>
        <v>-3</v>
      </c>
      <c r="G347" s="1">
        <v>1477.87</v>
      </c>
      <c r="H347" s="22">
        <f t="shared" si="25"/>
        <v>-4433.6099999999997</v>
      </c>
    </row>
    <row r="348" spans="1:8">
      <c r="A348" s="26">
        <v>42807</v>
      </c>
      <c r="B348" s="35">
        <v>4800426037</v>
      </c>
      <c r="C348" s="28"/>
      <c r="D348" s="28">
        <v>42838</v>
      </c>
      <c r="E348" s="28">
        <v>42835</v>
      </c>
      <c r="F348" s="21">
        <f t="shared" si="24"/>
        <v>-3</v>
      </c>
      <c r="G348" s="1">
        <v>92.89</v>
      </c>
      <c r="H348" s="22">
        <f t="shared" si="25"/>
        <v>-278.67</v>
      </c>
    </row>
    <row r="349" spans="1:8">
      <c r="A349" s="26">
        <v>42807</v>
      </c>
      <c r="B349" s="35">
        <v>4800426203</v>
      </c>
      <c r="C349" s="28"/>
      <c r="D349" s="28">
        <v>42838</v>
      </c>
      <c r="E349" s="28">
        <v>42835</v>
      </c>
      <c r="F349" s="21">
        <f t="shared" si="24"/>
        <v>-3</v>
      </c>
      <c r="G349" s="1">
        <v>537.4</v>
      </c>
      <c r="H349" s="22">
        <f t="shared" si="25"/>
        <v>-1612.1999999999998</v>
      </c>
    </row>
    <row r="350" spans="1:8">
      <c r="A350" s="26">
        <v>42807</v>
      </c>
      <c r="B350" s="35">
        <v>4800426204</v>
      </c>
      <c r="C350" s="28"/>
      <c r="D350" s="28">
        <v>42838</v>
      </c>
      <c r="E350" s="28">
        <v>42835</v>
      </c>
      <c r="F350" s="21">
        <f t="shared" si="24"/>
        <v>-3</v>
      </c>
      <c r="G350" s="1">
        <v>25.75</v>
      </c>
      <c r="H350" s="22">
        <f t="shared" si="25"/>
        <v>-77.25</v>
      </c>
    </row>
    <row r="351" spans="1:8">
      <c r="A351" s="26">
        <v>42807</v>
      </c>
      <c r="B351" s="35">
        <v>4800426205</v>
      </c>
      <c r="C351" s="28"/>
      <c r="D351" s="28">
        <v>42838</v>
      </c>
      <c r="E351" s="28">
        <v>42835</v>
      </c>
      <c r="F351" s="21">
        <f t="shared" si="24"/>
        <v>-3</v>
      </c>
      <c r="G351" s="1">
        <v>45.1</v>
      </c>
      <c r="H351" s="22">
        <f t="shared" si="25"/>
        <v>-135.30000000000001</v>
      </c>
    </row>
    <row r="352" spans="1:8">
      <c r="A352" s="26">
        <v>42807</v>
      </c>
      <c r="B352" s="35">
        <v>4800426206</v>
      </c>
      <c r="C352" s="28"/>
      <c r="D352" s="28">
        <v>42838</v>
      </c>
      <c r="E352" s="28">
        <v>42835</v>
      </c>
      <c r="F352" s="21">
        <f t="shared" si="24"/>
        <v>-3</v>
      </c>
      <c r="G352" s="1">
        <v>72.39</v>
      </c>
      <c r="H352" s="22">
        <f t="shared" si="25"/>
        <v>-217.17000000000002</v>
      </c>
    </row>
    <row r="353" spans="1:8">
      <c r="A353" s="26">
        <v>42807</v>
      </c>
      <c r="B353" s="27" t="s">
        <v>194</v>
      </c>
      <c r="C353" s="28"/>
      <c r="D353" s="28">
        <v>42837</v>
      </c>
      <c r="E353" s="28">
        <v>42807</v>
      </c>
      <c r="F353" s="21">
        <f t="shared" si="24"/>
        <v>-30</v>
      </c>
      <c r="G353" s="1">
        <v>797.36</v>
      </c>
      <c r="H353" s="22">
        <f t="shared" si="25"/>
        <v>-23920.799999999999</v>
      </c>
    </row>
    <row r="354" spans="1:8">
      <c r="A354" s="26">
        <v>42831</v>
      </c>
      <c r="B354" s="35">
        <v>4800451067</v>
      </c>
      <c r="C354" s="28"/>
      <c r="D354" s="28">
        <v>42862</v>
      </c>
      <c r="E354" s="28">
        <v>42860</v>
      </c>
      <c r="F354" s="21">
        <f t="shared" si="24"/>
        <v>-2</v>
      </c>
      <c r="G354" s="1">
        <v>1491.68</v>
      </c>
      <c r="H354" s="22">
        <f t="shared" si="25"/>
        <v>-2983.36</v>
      </c>
    </row>
    <row r="355" spans="1:8">
      <c r="A355" s="26">
        <v>42831</v>
      </c>
      <c r="B355" s="35">
        <v>4800451082</v>
      </c>
      <c r="C355" s="28"/>
      <c r="D355" s="28">
        <v>42862</v>
      </c>
      <c r="E355" s="28">
        <v>42860</v>
      </c>
      <c r="F355" s="21">
        <f t="shared" si="24"/>
        <v>-2</v>
      </c>
      <c r="G355" s="1">
        <v>1323.63</v>
      </c>
      <c r="H355" s="22">
        <f t="shared" si="25"/>
        <v>-2647.26</v>
      </c>
    </row>
    <row r="356" spans="1:8">
      <c r="A356" s="26">
        <v>42831</v>
      </c>
      <c r="B356" s="35">
        <v>4800451475</v>
      </c>
      <c r="C356" s="28"/>
      <c r="D356" s="28">
        <v>42862</v>
      </c>
      <c r="E356" s="28">
        <v>42860</v>
      </c>
      <c r="F356" s="21">
        <f t="shared" si="24"/>
        <v>-2</v>
      </c>
      <c r="G356" s="1">
        <v>720.48</v>
      </c>
      <c r="H356" s="22">
        <f t="shared" si="25"/>
        <v>-1440.96</v>
      </c>
    </row>
    <row r="357" spans="1:8">
      <c r="A357" s="26">
        <v>42831</v>
      </c>
      <c r="B357" s="35">
        <v>4800451476</v>
      </c>
      <c r="C357" s="28"/>
      <c r="D357" s="28">
        <v>42862</v>
      </c>
      <c r="E357" s="28">
        <v>42860</v>
      </c>
      <c r="F357" s="21">
        <f t="shared" si="24"/>
        <v>-2</v>
      </c>
      <c r="G357" s="1">
        <v>1793.52</v>
      </c>
      <c r="H357" s="22">
        <f t="shared" si="25"/>
        <v>-3587.04</v>
      </c>
    </row>
    <row r="358" spans="1:8">
      <c r="A358" s="26">
        <v>42831</v>
      </c>
      <c r="B358" s="35">
        <v>4800451477</v>
      </c>
      <c r="C358" s="28"/>
      <c r="D358" s="28">
        <v>42862</v>
      </c>
      <c r="E358" s="28">
        <v>42860</v>
      </c>
      <c r="F358" s="21">
        <f t="shared" si="24"/>
        <v>-2</v>
      </c>
      <c r="G358" s="1">
        <v>1311.51</v>
      </c>
      <c r="H358" s="22">
        <f t="shared" si="25"/>
        <v>-2623.02</v>
      </c>
    </row>
    <row r="359" spans="1:8">
      <c r="A359" s="26">
        <v>42831</v>
      </c>
      <c r="B359" s="35">
        <v>4800451478</v>
      </c>
      <c r="C359" s="28"/>
      <c r="D359" s="28">
        <v>42862</v>
      </c>
      <c r="E359" s="28">
        <v>42860</v>
      </c>
      <c r="F359" s="21">
        <f t="shared" si="24"/>
        <v>-2</v>
      </c>
      <c r="G359" s="1">
        <v>3363.22</v>
      </c>
      <c r="H359" s="22">
        <f t="shared" si="25"/>
        <v>-6726.44</v>
      </c>
    </row>
    <row r="360" spans="1:8">
      <c r="A360" s="26">
        <v>42831</v>
      </c>
      <c r="B360" s="35">
        <v>4800451479</v>
      </c>
      <c r="C360" s="28"/>
      <c r="D360" s="28">
        <v>42862</v>
      </c>
      <c r="E360" s="28">
        <v>42860</v>
      </c>
      <c r="F360" s="21">
        <f t="shared" si="24"/>
        <v>-2</v>
      </c>
      <c r="G360" s="1">
        <v>143.18</v>
      </c>
      <c r="H360" s="22">
        <f t="shared" si="25"/>
        <v>-286.36</v>
      </c>
    </row>
    <row r="361" spans="1:8">
      <c r="A361" s="26">
        <v>42831</v>
      </c>
      <c r="B361" s="35">
        <v>4800451480</v>
      </c>
      <c r="C361" s="28"/>
      <c r="D361" s="28">
        <v>42862</v>
      </c>
      <c r="E361" s="28">
        <v>42860</v>
      </c>
      <c r="F361" s="21">
        <f t="shared" si="24"/>
        <v>-2</v>
      </c>
      <c r="G361" s="1">
        <v>2353.1999999999998</v>
      </c>
      <c r="H361" s="22">
        <f t="shared" si="25"/>
        <v>-4706.3999999999996</v>
      </c>
    </row>
    <row r="362" spans="1:8">
      <c r="A362" s="26">
        <v>42831</v>
      </c>
      <c r="B362" s="35">
        <v>4800451481</v>
      </c>
      <c r="C362" s="28"/>
      <c r="D362" s="28">
        <v>42862</v>
      </c>
      <c r="E362" s="28">
        <v>42860</v>
      </c>
      <c r="F362" s="21">
        <f t="shared" si="24"/>
        <v>-2</v>
      </c>
      <c r="G362" s="1">
        <v>29.94</v>
      </c>
      <c r="H362" s="22">
        <f t="shared" si="25"/>
        <v>-59.88</v>
      </c>
    </row>
    <row r="363" spans="1:8">
      <c r="A363" s="26">
        <v>42831</v>
      </c>
      <c r="B363" s="35">
        <v>4800451482</v>
      </c>
      <c r="C363" s="28"/>
      <c r="D363" s="28">
        <v>42862</v>
      </c>
      <c r="E363" s="28">
        <v>42860</v>
      </c>
      <c r="F363" s="21">
        <f t="shared" si="24"/>
        <v>-2</v>
      </c>
      <c r="G363" s="1">
        <v>1783.93</v>
      </c>
      <c r="H363" s="22">
        <f t="shared" si="25"/>
        <v>-3567.86</v>
      </c>
    </row>
    <row r="364" spans="1:8">
      <c r="A364" s="26">
        <v>42831</v>
      </c>
      <c r="B364" s="35">
        <v>4800451483</v>
      </c>
      <c r="C364" s="28"/>
      <c r="D364" s="28">
        <v>42862</v>
      </c>
      <c r="E364" s="28">
        <v>42860</v>
      </c>
      <c r="F364" s="21">
        <f t="shared" si="24"/>
        <v>-2</v>
      </c>
      <c r="G364" s="1">
        <v>48.84</v>
      </c>
      <c r="H364" s="22">
        <f t="shared" si="25"/>
        <v>-97.68</v>
      </c>
    </row>
    <row r="365" spans="1:8">
      <c r="A365" s="26">
        <v>42831</v>
      </c>
      <c r="B365" s="35">
        <v>4800451484</v>
      </c>
      <c r="C365" s="28"/>
      <c r="D365" s="28">
        <v>42862</v>
      </c>
      <c r="E365" s="28">
        <v>42860</v>
      </c>
      <c r="F365" s="21">
        <f t="shared" si="24"/>
        <v>-2</v>
      </c>
      <c r="G365" s="1">
        <v>26.52</v>
      </c>
      <c r="H365" s="22">
        <f t="shared" si="25"/>
        <v>-53.04</v>
      </c>
    </row>
    <row r="366" spans="1:8">
      <c r="A366" s="26">
        <v>42831</v>
      </c>
      <c r="B366" s="35">
        <v>4800451485</v>
      </c>
      <c r="C366" s="28"/>
      <c r="D366" s="28">
        <v>42862</v>
      </c>
      <c r="E366" s="28">
        <v>42860</v>
      </c>
      <c r="F366" s="21">
        <f t="shared" si="24"/>
        <v>-2</v>
      </c>
      <c r="G366" s="1">
        <v>25.75</v>
      </c>
      <c r="H366" s="22">
        <f t="shared" si="25"/>
        <v>-51.5</v>
      </c>
    </row>
    <row r="367" spans="1:8">
      <c r="A367" s="26">
        <v>42831</v>
      </c>
      <c r="B367" s="35">
        <v>4800452072</v>
      </c>
      <c r="C367" s="28"/>
      <c r="D367" s="28">
        <v>42862</v>
      </c>
      <c r="E367" s="28">
        <v>42860</v>
      </c>
      <c r="F367" s="21">
        <f t="shared" si="24"/>
        <v>-2</v>
      </c>
      <c r="G367" s="1">
        <v>2659.54</v>
      </c>
      <c r="H367" s="22">
        <f t="shared" si="25"/>
        <v>-5319.08</v>
      </c>
    </row>
    <row r="368" spans="1:8">
      <c r="A368" s="26">
        <v>42831</v>
      </c>
      <c r="B368" s="35">
        <v>4800452073</v>
      </c>
      <c r="C368" s="28"/>
      <c r="D368" s="28">
        <v>42862</v>
      </c>
      <c r="E368" s="28">
        <v>42860</v>
      </c>
      <c r="F368" s="21">
        <f t="shared" si="24"/>
        <v>-2</v>
      </c>
      <c r="G368" s="1">
        <v>93.05</v>
      </c>
      <c r="H368" s="22">
        <f t="shared" si="25"/>
        <v>-186.1</v>
      </c>
    </row>
    <row r="369" spans="1:8">
      <c r="A369" s="26">
        <v>42831</v>
      </c>
      <c r="B369" s="35">
        <v>4800452074</v>
      </c>
      <c r="C369" s="28"/>
      <c r="D369" s="28">
        <v>42862</v>
      </c>
      <c r="E369" s="28">
        <v>42860</v>
      </c>
      <c r="F369" s="21">
        <f t="shared" si="24"/>
        <v>-2</v>
      </c>
      <c r="G369" s="1">
        <v>107.59</v>
      </c>
      <c r="H369" s="22">
        <f t="shared" si="25"/>
        <v>-215.18</v>
      </c>
    </row>
    <row r="370" spans="1:8">
      <c r="A370" s="26">
        <v>42831</v>
      </c>
      <c r="B370" s="35">
        <v>4800452075</v>
      </c>
      <c r="C370" s="28"/>
      <c r="D370" s="28">
        <v>42862</v>
      </c>
      <c r="E370" s="28">
        <v>42860</v>
      </c>
      <c r="F370" s="21">
        <f t="shared" si="24"/>
        <v>-2</v>
      </c>
      <c r="G370" s="1">
        <v>901.97</v>
      </c>
      <c r="H370" s="22">
        <f t="shared" si="25"/>
        <v>-1803.94</v>
      </c>
    </row>
    <row r="371" spans="1:8">
      <c r="A371" s="26">
        <v>42831</v>
      </c>
      <c r="B371" s="35">
        <v>4800452076</v>
      </c>
      <c r="C371" s="28"/>
      <c r="D371" s="28">
        <v>42862</v>
      </c>
      <c r="E371" s="28">
        <v>42860</v>
      </c>
      <c r="F371" s="21">
        <f t="shared" si="24"/>
        <v>-2</v>
      </c>
      <c r="G371" s="1">
        <v>678.54</v>
      </c>
      <c r="H371" s="22">
        <f t="shared" si="25"/>
        <v>-1357.08</v>
      </c>
    </row>
    <row r="372" spans="1:8">
      <c r="A372" s="26">
        <v>42831</v>
      </c>
      <c r="B372" s="35">
        <v>4800452614</v>
      </c>
      <c r="C372" s="28"/>
      <c r="D372" s="28">
        <v>42862</v>
      </c>
      <c r="E372" s="28">
        <v>42860</v>
      </c>
      <c r="F372" s="21">
        <f t="shared" si="24"/>
        <v>-2</v>
      </c>
      <c r="G372" s="1">
        <v>494.91</v>
      </c>
      <c r="H372" s="22">
        <f t="shared" si="25"/>
        <v>-989.82</v>
      </c>
    </row>
    <row r="373" spans="1:8">
      <c r="A373" s="26">
        <v>42831</v>
      </c>
      <c r="B373" s="35">
        <v>4800452615</v>
      </c>
      <c r="C373" s="28"/>
      <c r="D373" s="28">
        <v>42862</v>
      </c>
      <c r="E373" s="28">
        <v>42860</v>
      </c>
      <c r="F373" s="21">
        <f t="shared" si="24"/>
        <v>-2</v>
      </c>
      <c r="G373" s="1">
        <v>244.5</v>
      </c>
      <c r="H373" s="22">
        <f t="shared" si="25"/>
        <v>-489</v>
      </c>
    </row>
    <row r="374" spans="1:8">
      <c r="A374" s="26">
        <v>42831</v>
      </c>
      <c r="B374" s="35">
        <v>4800452616</v>
      </c>
      <c r="C374" s="28"/>
      <c r="D374" s="28">
        <v>42862</v>
      </c>
      <c r="E374" s="28">
        <v>42860</v>
      </c>
      <c r="F374" s="21">
        <f t="shared" si="24"/>
        <v>-2</v>
      </c>
      <c r="G374" s="1">
        <v>1195.99</v>
      </c>
      <c r="H374" s="22">
        <f t="shared" si="25"/>
        <v>-2391.98</v>
      </c>
    </row>
    <row r="375" spans="1:8">
      <c r="A375" s="26">
        <v>42831</v>
      </c>
      <c r="B375" s="35">
        <v>4800453085</v>
      </c>
      <c r="C375" s="28"/>
      <c r="D375" s="28">
        <v>42862</v>
      </c>
      <c r="E375" s="28">
        <v>42860</v>
      </c>
      <c r="F375" s="21">
        <f t="shared" si="24"/>
        <v>-2</v>
      </c>
      <c r="G375" s="1">
        <v>1081.33</v>
      </c>
      <c r="H375" s="22">
        <f t="shared" si="25"/>
        <v>-2162.66</v>
      </c>
    </row>
    <row r="376" spans="1:8">
      <c r="A376" s="26">
        <v>42831</v>
      </c>
      <c r="B376" s="35">
        <v>4800453086</v>
      </c>
      <c r="C376" s="28"/>
      <c r="D376" s="28">
        <v>42862</v>
      </c>
      <c r="E376" s="28">
        <v>42860</v>
      </c>
      <c r="F376" s="21">
        <f t="shared" si="24"/>
        <v>-2</v>
      </c>
      <c r="G376" s="1">
        <v>272.98</v>
      </c>
      <c r="H376" s="22">
        <f t="shared" si="25"/>
        <v>-545.96</v>
      </c>
    </row>
    <row r="377" spans="1:8">
      <c r="A377" s="26">
        <v>42831</v>
      </c>
      <c r="B377" s="35">
        <v>4800453087</v>
      </c>
      <c r="C377" s="28"/>
      <c r="D377" s="28">
        <v>42862</v>
      </c>
      <c r="E377" s="28">
        <v>42860</v>
      </c>
      <c r="F377" s="21">
        <f t="shared" si="24"/>
        <v>-2</v>
      </c>
      <c r="G377" s="1">
        <v>2228.9499999999998</v>
      </c>
      <c r="H377" s="22">
        <f t="shared" si="25"/>
        <v>-4457.8999999999996</v>
      </c>
    </row>
    <row r="378" spans="1:8">
      <c r="A378" s="26">
        <v>42831</v>
      </c>
      <c r="B378" s="35">
        <v>4800453088</v>
      </c>
      <c r="C378" s="28"/>
      <c r="D378" s="28">
        <v>42862</v>
      </c>
      <c r="E378" s="28">
        <v>42860</v>
      </c>
      <c r="F378" s="21">
        <f t="shared" ref="F378:F441" si="26">E378-D378</f>
        <v>-2</v>
      </c>
      <c r="G378" s="1">
        <v>2.59</v>
      </c>
      <c r="H378" s="22">
        <f t="shared" ref="H378:H441" si="27">G378*F378</f>
        <v>-5.18</v>
      </c>
    </row>
    <row r="379" spans="1:8">
      <c r="A379" s="26">
        <v>42831</v>
      </c>
      <c r="B379" s="35">
        <v>4800453089</v>
      </c>
      <c r="C379" s="28"/>
      <c r="D379" s="28">
        <v>42862</v>
      </c>
      <c r="E379" s="28">
        <v>42860</v>
      </c>
      <c r="F379" s="21">
        <f t="shared" si="26"/>
        <v>-2</v>
      </c>
      <c r="G379" s="1">
        <v>37.36</v>
      </c>
      <c r="H379" s="22">
        <f t="shared" si="27"/>
        <v>-74.72</v>
      </c>
    </row>
    <row r="380" spans="1:8">
      <c r="A380" s="26">
        <v>42831</v>
      </c>
      <c r="B380" s="35">
        <v>4800453090</v>
      </c>
      <c r="C380" s="28"/>
      <c r="D380" s="28">
        <v>42862</v>
      </c>
      <c r="E380" s="28">
        <v>42860</v>
      </c>
      <c r="F380" s="21">
        <f t="shared" si="26"/>
        <v>-2</v>
      </c>
      <c r="G380" s="1">
        <v>170.13</v>
      </c>
      <c r="H380" s="22">
        <f t="shared" si="27"/>
        <v>-340.26</v>
      </c>
    </row>
    <row r="381" spans="1:8">
      <c r="A381" s="26">
        <v>42831</v>
      </c>
      <c r="B381" s="35">
        <v>4800453091</v>
      </c>
      <c r="C381" s="28"/>
      <c r="D381" s="28">
        <v>42862</v>
      </c>
      <c r="E381" s="28">
        <v>42860</v>
      </c>
      <c r="F381" s="21">
        <f t="shared" si="26"/>
        <v>-2</v>
      </c>
      <c r="G381" s="1">
        <v>119.4</v>
      </c>
      <c r="H381" s="22">
        <f t="shared" si="27"/>
        <v>-238.8</v>
      </c>
    </row>
    <row r="382" spans="1:8">
      <c r="A382" s="26">
        <v>42831</v>
      </c>
      <c r="B382" s="35">
        <v>4800453092</v>
      </c>
      <c r="C382" s="28"/>
      <c r="D382" s="28">
        <v>42862</v>
      </c>
      <c r="E382" s="28">
        <v>42860</v>
      </c>
      <c r="F382" s="21">
        <f t="shared" si="26"/>
        <v>-2</v>
      </c>
      <c r="G382" s="1">
        <v>61.61</v>
      </c>
      <c r="H382" s="22">
        <f t="shared" si="27"/>
        <v>-123.22</v>
      </c>
    </row>
    <row r="383" spans="1:8">
      <c r="A383" s="26">
        <v>42831</v>
      </c>
      <c r="B383" s="35">
        <v>4800453093</v>
      </c>
      <c r="C383" s="28"/>
      <c r="D383" s="28">
        <v>42862</v>
      </c>
      <c r="E383" s="28">
        <v>42860</v>
      </c>
      <c r="F383" s="21">
        <f t="shared" si="26"/>
        <v>-2</v>
      </c>
      <c r="G383" s="1">
        <v>60.91</v>
      </c>
      <c r="H383" s="22">
        <f t="shared" si="27"/>
        <v>-121.82</v>
      </c>
    </row>
    <row r="384" spans="1:8">
      <c r="A384" s="26">
        <v>42831</v>
      </c>
      <c r="B384" s="35">
        <v>4800453094</v>
      </c>
      <c r="C384" s="28"/>
      <c r="D384" s="28">
        <v>42862</v>
      </c>
      <c r="E384" s="28">
        <v>42860</v>
      </c>
      <c r="F384" s="21">
        <f t="shared" si="26"/>
        <v>-2</v>
      </c>
      <c r="G384" s="1">
        <v>25.75</v>
      </c>
      <c r="H384" s="22">
        <f t="shared" si="27"/>
        <v>-51.5</v>
      </c>
    </row>
    <row r="385" spans="1:8">
      <c r="A385" s="26">
        <v>42831</v>
      </c>
      <c r="B385" s="35">
        <v>4800453095</v>
      </c>
      <c r="C385" s="28"/>
      <c r="D385" s="28">
        <v>42862</v>
      </c>
      <c r="E385" s="28">
        <v>42860</v>
      </c>
      <c r="F385" s="21">
        <f t="shared" si="26"/>
        <v>-2</v>
      </c>
      <c r="G385" s="1">
        <v>25.75</v>
      </c>
      <c r="H385" s="22">
        <f t="shared" si="27"/>
        <v>-51.5</v>
      </c>
    </row>
    <row r="386" spans="1:8">
      <c r="A386" s="26">
        <v>42831</v>
      </c>
      <c r="B386" s="35">
        <v>4800453096</v>
      </c>
      <c r="C386" s="28"/>
      <c r="D386" s="28">
        <v>42862</v>
      </c>
      <c r="E386" s="28">
        <v>42860</v>
      </c>
      <c r="F386" s="21">
        <f t="shared" si="26"/>
        <v>-2</v>
      </c>
      <c r="G386" s="1">
        <v>8.17</v>
      </c>
      <c r="H386" s="22">
        <f t="shared" si="27"/>
        <v>-16.34</v>
      </c>
    </row>
    <row r="387" spans="1:8">
      <c r="A387" s="26">
        <v>42831</v>
      </c>
      <c r="B387" s="35">
        <v>4800453097</v>
      </c>
      <c r="C387" s="28"/>
      <c r="D387" s="28">
        <v>42862</v>
      </c>
      <c r="E387" s="28">
        <v>42860</v>
      </c>
      <c r="F387" s="21">
        <f t="shared" si="26"/>
        <v>-2</v>
      </c>
      <c r="G387" s="1">
        <v>35.79</v>
      </c>
      <c r="H387" s="22">
        <f t="shared" si="27"/>
        <v>-71.58</v>
      </c>
    </row>
    <row r="388" spans="1:8">
      <c r="A388" s="26">
        <v>42831</v>
      </c>
      <c r="B388" s="35">
        <v>4800453098</v>
      </c>
      <c r="C388" s="28"/>
      <c r="D388" s="28">
        <v>42862</v>
      </c>
      <c r="E388" s="28">
        <v>42860</v>
      </c>
      <c r="F388" s="21">
        <f t="shared" si="26"/>
        <v>-2</v>
      </c>
      <c r="G388" s="1">
        <v>1238.18</v>
      </c>
      <c r="H388" s="22">
        <f t="shared" si="27"/>
        <v>-2476.36</v>
      </c>
    </row>
    <row r="389" spans="1:8">
      <c r="A389" s="26">
        <v>42831</v>
      </c>
      <c r="B389" s="35">
        <v>4800453099</v>
      </c>
      <c r="C389" s="28"/>
      <c r="D389" s="28">
        <v>42862</v>
      </c>
      <c r="E389" s="28">
        <v>42860</v>
      </c>
      <c r="F389" s="21">
        <f t="shared" si="26"/>
        <v>-2</v>
      </c>
      <c r="G389" s="1">
        <v>68.8</v>
      </c>
      <c r="H389" s="22">
        <f t="shared" si="27"/>
        <v>-137.6</v>
      </c>
    </row>
    <row r="390" spans="1:8">
      <c r="A390" s="26">
        <v>42831</v>
      </c>
      <c r="B390" s="35">
        <v>4800453100</v>
      </c>
      <c r="C390" s="28"/>
      <c r="D390" s="28">
        <v>42862</v>
      </c>
      <c r="E390" s="28">
        <v>42860</v>
      </c>
      <c r="F390" s="21">
        <f t="shared" si="26"/>
        <v>-2</v>
      </c>
      <c r="G390" s="1">
        <v>179.61</v>
      </c>
      <c r="H390" s="22">
        <f t="shared" si="27"/>
        <v>-359.22</v>
      </c>
    </row>
    <row r="391" spans="1:8">
      <c r="A391" s="26">
        <v>42831</v>
      </c>
      <c r="B391" s="35">
        <v>4800453101</v>
      </c>
      <c r="C391" s="28"/>
      <c r="D391" s="28">
        <v>42862</v>
      </c>
      <c r="E391" s="28">
        <v>42860</v>
      </c>
      <c r="F391" s="21">
        <f t="shared" si="26"/>
        <v>-2</v>
      </c>
      <c r="G391" s="1">
        <v>2.57</v>
      </c>
      <c r="H391" s="22">
        <f t="shared" si="27"/>
        <v>-5.14</v>
      </c>
    </row>
    <row r="392" spans="1:8">
      <c r="A392" s="26">
        <v>42831</v>
      </c>
      <c r="B392" s="35">
        <v>4800453102</v>
      </c>
      <c r="C392" s="28"/>
      <c r="D392" s="28">
        <v>42862</v>
      </c>
      <c r="E392" s="28">
        <v>42860</v>
      </c>
      <c r="F392" s="21">
        <f t="shared" si="26"/>
        <v>-2</v>
      </c>
      <c r="G392" s="1">
        <v>2312.83</v>
      </c>
      <c r="H392" s="22">
        <f t="shared" si="27"/>
        <v>-4625.66</v>
      </c>
    </row>
    <row r="393" spans="1:8">
      <c r="A393" s="26">
        <v>42831</v>
      </c>
      <c r="B393" s="35">
        <v>4800453103</v>
      </c>
      <c r="C393" s="28"/>
      <c r="D393" s="28">
        <v>42862</v>
      </c>
      <c r="E393" s="28">
        <v>42860</v>
      </c>
      <c r="F393" s="21">
        <f t="shared" si="26"/>
        <v>-2</v>
      </c>
      <c r="G393" s="1">
        <v>1189.77</v>
      </c>
      <c r="H393" s="22">
        <f t="shared" si="27"/>
        <v>-2379.54</v>
      </c>
    </row>
    <row r="394" spans="1:8">
      <c r="A394" s="26">
        <v>42831</v>
      </c>
      <c r="B394" s="35">
        <v>4800453104</v>
      </c>
      <c r="C394" s="28"/>
      <c r="D394" s="28">
        <v>42862</v>
      </c>
      <c r="E394" s="28">
        <v>42860</v>
      </c>
      <c r="F394" s="21">
        <f t="shared" si="26"/>
        <v>-2</v>
      </c>
      <c r="G394" s="1">
        <v>600.62</v>
      </c>
      <c r="H394" s="22">
        <f t="shared" si="27"/>
        <v>-1201.24</v>
      </c>
    </row>
    <row r="395" spans="1:8">
      <c r="A395" s="26">
        <v>42831</v>
      </c>
      <c r="B395" s="35">
        <v>4800453105</v>
      </c>
      <c r="C395" s="28"/>
      <c r="D395" s="28">
        <v>42862</v>
      </c>
      <c r="E395" s="28">
        <v>42860</v>
      </c>
      <c r="F395" s="21">
        <f t="shared" si="26"/>
        <v>-2</v>
      </c>
      <c r="G395" s="1">
        <v>37.06</v>
      </c>
      <c r="H395" s="22">
        <f t="shared" si="27"/>
        <v>-74.12</v>
      </c>
    </row>
    <row r="396" spans="1:8">
      <c r="A396" s="26">
        <v>42831</v>
      </c>
      <c r="B396" s="35">
        <v>4800453106</v>
      </c>
      <c r="C396" s="28"/>
      <c r="D396" s="28">
        <v>42862</v>
      </c>
      <c r="E396" s="28">
        <v>42860</v>
      </c>
      <c r="F396" s="21">
        <f t="shared" si="26"/>
        <v>-2</v>
      </c>
      <c r="G396" s="1">
        <v>26.51</v>
      </c>
      <c r="H396" s="22">
        <f t="shared" si="27"/>
        <v>-53.02</v>
      </c>
    </row>
    <row r="397" spans="1:8">
      <c r="A397" s="26">
        <v>42831</v>
      </c>
      <c r="B397" s="35">
        <v>4800453107</v>
      </c>
      <c r="C397" s="28"/>
      <c r="D397" s="28">
        <v>42862</v>
      </c>
      <c r="E397" s="28">
        <v>42860</v>
      </c>
      <c r="F397" s="21">
        <f t="shared" si="26"/>
        <v>-2</v>
      </c>
      <c r="G397" s="1">
        <v>25.75</v>
      </c>
      <c r="H397" s="22">
        <f t="shared" si="27"/>
        <v>-51.5</v>
      </c>
    </row>
    <row r="398" spans="1:8">
      <c r="A398" s="26">
        <v>42831</v>
      </c>
      <c r="B398" s="35">
        <v>4800453108</v>
      </c>
      <c r="C398" s="28"/>
      <c r="D398" s="28">
        <v>42862</v>
      </c>
      <c r="E398" s="28">
        <v>42860</v>
      </c>
      <c r="F398" s="21">
        <f t="shared" si="26"/>
        <v>-2</v>
      </c>
      <c r="G398" s="1">
        <v>36.76</v>
      </c>
      <c r="H398" s="22">
        <f t="shared" si="27"/>
        <v>-73.52</v>
      </c>
    </row>
    <row r="399" spans="1:8">
      <c r="A399" s="26">
        <v>42831</v>
      </c>
      <c r="B399" s="35">
        <v>4800453415</v>
      </c>
      <c r="C399" s="28"/>
      <c r="D399" s="28">
        <v>42862</v>
      </c>
      <c r="E399" s="28">
        <v>42860</v>
      </c>
      <c r="F399" s="21">
        <f t="shared" si="26"/>
        <v>-2</v>
      </c>
      <c r="G399" s="1">
        <v>97.84</v>
      </c>
      <c r="H399" s="22">
        <f t="shared" si="27"/>
        <v>-195.68</v>
      </c>
    </row>
    <row r="400" spans="1:8">
      <c r="A400" s="26">
        <v>42831</v>
      </c>
      <c r="B400" s="35">
        <v>4800453416</v>
      </c>
      <c r="C400" s="28"/>
      <c r="D400" s="28">
        <v>42862</v>
      </c>
      <c r="E400" s="28">
        <v>42860</v>
      </c>
      <c r="F400" s="21">
        <f t="shared" si="26"/>
        <v>-2</v>
      </c>
      <c r="G400" s="1">
        <v>240.54</v>
      </c>
      <c r="H400" s="22">
        <f t="shared" si="27"/>
        <v>-481.08</v>
      </c>
    </row>
    <row r="401" spans="1:8">
      <c r="A401" s="26">
        <v>42831</v>
      </c>
      <c r="B401" s="35">
        <v>4800453442</v>
      </c>
      <c r="C401" s="28"/>
      <c r="D401" s="28">
        <v>42862</v>
      </c>
      <c r="E401" s="28">
        <v>42860</v>
      </c>
      <c r="F401" s="21">
        <f t="shared" si="26"/>
        <v>-2</v>
      </c>
      <c r="G401" s="1">
        <v>2626.78</v>
      </c>
      <c r="H401" s="22">
        <f t="shared" si="27"/>
        <v>-5253.56</v>
      </c>
    </row>
    <row r="402" spans="1:8">
      <c r="A402" s="26">
        <v>42831</v>
      </c>
      <c r="B402" s="35">
        <v>4800453797</v>
      </c>
      <c r="C402" s="28"/>
      <c r="D402" s="28">
        <v>42862</v>
      </c>
      <c r="E402" s="28">
        <v>42860</v>
      </c>
      <c r="F402" s="21">
        <f t="shared" si="26"/>
        <v>-2</v>
      </c>
      <c r="G402" s="1">
        <v>3634.14</v>
      </c>
      <c r="H402" s="22">
        <f t="shared" si="27"/>
        <v>-7268.28</v>
      </c>
    </row>
    <row r="403" spans="1:8">
      <c r="A403" s="26">
        <v>42831</v>
      </c>
      <c r="B403" s="35">
        <v>4800454292</v>
      </c>
      <c r="C403" s="28"/>
      <c r="D403" s="28">
        <v>42862</v>
      </c>
      <c r="E403" s="28">
        <v>42860</v>
      </c>
      <c r="F403" s="21">
        <f t="shared" si="26"/>
        <v>-2</v>
      </c>
      <c r="G403" s="1">
        <v>529.79999999999995</v>
      </c>
      <c r="H403" s="22">
        <f t="shared" si="27"/>
        <v>-1059.5999999999999</v>
      </c>
    </row>
    <row r="404" spans="1:8">
      <c r="A404" s="26">
        <v>42831</v>
      </c>
      <c r="B404" s="35">
        <v>4800454293</v>
      </c>
      <c r="C404" s="28"/>
      <c r="D404" s="28">
        <v>42862</v>
      </c>
      <c r="E404" s="28">
        <v>42860</v>
      </c>
      <c r="F404" s="21">
        <f t="shared" si="26"/>
        <v>-2</v>
      </c>
      <c r="G404" s="1">
        <v>25.75</v>
      </c>
      <c r="H404" s="22">
        <f t="shared" si="27"/>
        <v>-51.5</v>
      </c>
    </row>
    <row r="405" spans="1:8">
      <c r="A405" s="26">
        <v>42831</v>
      </c>
      <c r="B405" s="35">
        <v>4800454294</v>
      </c>
      <c r="C405" s="28"/>
      <c r="D405" s="28">
        <v>42862</v>
      </c>
      <c r="E405" s="28">
        <v>42860</v>
      </c>
      <c r="F405" s="21">
        <f t="shared" si="26"/>
        <v>-2</v>
      </c>
      <c r="G405" s="1">
        <v>1539.64</v>
      </c>
      <c r="H405" s="22">
        <f t="shared" si="27"/>
        <v>-3079.28</v>
      </c>
    </row>
    <row r="406" spans="1:8">
      <c r="A406" s="26">
        <v>42831</v>
      </c>
      <c r="B406" s="35">
        <v>4800454295</v>
      </c>
      <c r="C406" s="28"/>
      <c r="D406" s="28">
        <v>42862</v>
      </c>
      <c r="E406" s="28">
        <v>42860</v>
      </c>
      <c r="F406" s="21">
        <f t="shared" si="26"/>
        <v>-2</v>
      </c>
      <c r="G406" s="1">
        <v>93.33</v>
      </c>
      <c r="H406" s="22">
        <f t="shared" si="27"/>
        <v>-186.66</v>
      </c>
    </row>
    <row r="407" spans="1:8">
      <c r="A407" s="26">
        <v>42831</v>
      </c>
      <c r="B407" s="35">
        <v>4800454296</v>
      </c>
      <c r="C407" s="28"/>
      <c r="D407" s="28">
        <v>42862</v>
      </c>
      <c r="E407" s="28">
        <v>42860</v>
      </c>
      <c r="F407" s="21">
        <f t="shared" si="26"/>
        <v>-2</v>
      </c>
      <c r="G407" s="1">
        <v>26.34</v>
      </c>
      <c r="H407" s="22">
        <f t="shared" si="27"/>
        <v>-52.68</v>
      </c>
    </row>
    <row r="408" spans="1:8">
      <c r="A408" s="26">
        <v>42831</v>
      </c>
      <c r="B408" s="35">
        <v>4800454297</v>
      </c>
      <c r="C408" s="28"/>
      <c r="D408" s="28">
        <v>42862</v>
      </c>
      <c r="E408" s="28">
        <v>42860</v>
      </c>
      <c r="F408" s="21">
        <f t="shared" si="26"/>
        <v>-2</v>
      </c>
      <c r="G408" s="1">
        <v>25.75</v>
      </c>
      <c r="H408" s="22">
        <f t="shared" si="27"/>
        <v>-51.5</v>
      </c>
    </row>
    <row r="409" spans="1:8">
      <c r="A409" s="26">
        <v>42831</v>
      </c>
      <c r="B409" s="35">
        <v>4800454298</v>
      </c>
      <c r="C409" s="28"/>
      <c r="D409" s="28">
        <v>42862</v>
      </c>
      <c r="E409" s="28">
        <v>42860</v>
      </c>
      <c r="F409" s="21">
        <f t="shared" si="26"/>
        <v>-2</v>
      </c>
      <c r="G409" s="1">
        <v>713.93</v>
      </c>
      <c r="H409" s="22">
        <f t="shared" si="27"/>
        <v>-1427.86</v>
      </c>
    </row>
    <row r="410" spans="1:8">
      <c r="A410" s="26">
        <v>42831</v>
      </c>
      <c r="B410" s="35">
        <v>4800454330</v>
      </c>
      <c r="C410" s="28"/>
      <c r="D410" s="28">
        <v>42862</v>
      </c>
      <c r="E410" s="28">
        <v>42860</v>
      </c>
      <c r="F410" s="21">
        <f t="shared" si="26"/>
        <v>-2</v>
      </c>
      <c r="G410" s="1">
        <v>568.61</v>
      </c>
      <c r="H410" s="22">
        <f t="shared" si="27"/>
        <v>-1137.22</v>
      </c>
    </row>
    <row r="411" spans="1:8">
      <c r="A411" s="26">
        <v>42831</v>
      </c>
      <c r="B411" s="35">
        <v>4800456052</v>
      </c>
      <c r="C411" s="28"/>
      <c r="D411" s="28">
        <v>42862</v>
      </c>
      <c r="E411" s="28">
        <v>42860</v>
      </c>
      <c r="F411" s="21">
        <f t="shared" si="26"/>
        <v>-2</v>
      </c>
      <c r="G411" s="1">
        <v>1283.95</v>
      </c>
      <c r="H411" s="22">
        <f t="shared" si="27"/>
        <v>-2567.9</v>
      </c>
    </row>
    <row r="412" spans="1:8">
      <c r="A412" s="26">
        <v>42831</v>
      </c>
      <c r="B412" s="35">
        <v>4800456053</v>
      </c>
      <c r="C412" s="28"/>
      <c r="D412" s="28">
        <v>42862</v>
      </c>
      <c r="E412" s="28">
        <v>42860</v>
      </c>
      <c r="F412" s="21">
        <f t="shared" si="26"/>
        <v>-2</v>
      </c>
      <c r="G412" s="1">
        <v>7.16</v>
      </c>
      <c r="H412" s="22">
        <f t="shared" si="27"/>
        <v>-14.32</v>
      </c>
    </row>
    <row r="413" spans="1:8">
      <c r="A413" s="26">
        <v>42831</v>
      </c>
      <c r="B413" s="35">
        <v>4800456054</v>
      </c>
      <c r="C413" s="28"/>
      <c r="D413" s="28">
        <v>42862</v>
      </c>
      <c r="E413" s="28">
        <v>42860</v>
      </c>
      <c r="F413" s="21">
        <f t="shared" si="26"/>
        <v>-2</v>
      </c>
      <c r="G413" s="1">
        <v>33.42</v>
      </c>
      <c r="H413" s="22">
        <f t="shared" si="27"/>
        <v>-66.84</v>
      </c>
    </row>
    <row r="414" spans="1:8">
      <c r="A414" s="26">
        <v>42831</v>
      </c>
      <c r="B414" s="35">
        <v>4800456055</v>
      </c>
      <c r="C414" s="28"/>
      <c r="D414" s="28">
        <v>42862</v>
      </c>
      <c r="E414" s="28">
        <v>42860</v>
      </c>
      <c r="F414" s="21">
        <f t="shared" si="26"/>
        <v>-2</v>
      </c>
      <c r="G414" s="1">
        <v>1996.62</v>
      </c>
      <c r="H414" s="22">
        <f t="shared" si="27"/>
        <v>-3993.24</v>
      </c>
    </row>
    <row r="415" spans="1:8">
      <c r="A415" s="26">
        <v>42831</v>
      </c>
      <c r="B415" s="35">
        <v>4800456056</v>
      </c>
      <c r="C415" s="28"/>
      <c r="D415" s="28">
        <v>42862</v>
      </c>
      <c r="E415" s="28">
        <v>42860</v>
      </c>
      <c r="F415" s="21">
        <f t="shared" si="26"/>
        <v>-2</v>
      </c>
      <c r="G415" s="1">
        <v>219.06</v>
      </c>
      <c r="H415" s="22">
        <f t="shared" si="27"/>
        <v>-438.12</v>
      </c>
    </row>
    <row r="416" spans="1:8">
      <c r="A416" s="26">
        <v>42831</v>
      </c>
      <c r="B416" s="35">
        <v>4800456057</v>
      </c>
      <c r="C416" s="28"/>
      <c r="D416" s="28">
        <v>42862</v>
      </c>
      <c r="E416" s="28">
        <v>42860</v>
      </c>
      <c r="F416" s="21">
        <f t="shared" si="26"/>
        <v>-2</v>
      </c>
      <c r="G416" s="1">
        <v>37.78</v>
      </c>
      <c r="H416" s="22">
        <f t="shared" si="27"/>
        <v>-75.56</v>
      </c>
    </row>
    <row r="417" spans="1:8">
      <c r="A417" s="26">
        <v>42831</v>
      </c>
      <c r="B417" s="35">
        <v>4800456058</v>
      </c>
      <c r="C417" s="28"/>
      <c r="D417" s="28">
        <v>42862</v>
      </c>
      <c r="E417" s="28">
        <v>42860</v>
      </c>
      <c r="F417" s="21">
        <f t="shared" si="26"/>
        <v>-2</v>
      </c>
      <c r="G417" s="1">
        <v>336.92</v>
      </c>
      <c r="H417" s="22">
        <f t="shared" si="27"/>
        <v>-673.84</v>
      </c>
    </row>
    <row r="418" spans="1:8">
      <c r="A418" s="26">
        <v>42831</v>
      </c>
      <c r="B418" s="35">
        <v>4800456059</v>
      </c>
      <c r="C418" s="28"/>
      <c r="D418" s="28">
        <v>42862</v>
      </c>
      <c r="E418" s="28">
        <v>42860</v>
      </c>
      <c r="F418" s="21">
        <f t="shared" si="26"/>
        <v>-2</v>
      </c>
      <c r="G418" s="1">
        <v>103.87</v>
      </c>
      <c r="H418" s="22">
        <f t="shared" si="27"/>
        <v>-207.74</v>
      </c>
    </row>
    <row r="419" spans="1:8">
      <c r="A419" s="26">
        <v>42831</v>
      </c>
      <c r="B419" s="35">
        <v>4800456060</v>
      </c>
      <c r="C419" s="28"/>
      <c r="D419" s="28">
        <v>42862</v>
      </c>
      <c r="E419" s="28">
        <v>42860</v>
      </c>
      <c r="F419" s="21">
        <f t="shared" si="26"/>
        <v>-2</v>
      </c>
      <c r="G419" s="1">
        <v>394.16</v>
      </c>
      <c r="H419" s="22">
        <f t="shared" si="27"/>
        <v>-788.32</v>
      </c>
    </row>
    <row r="420" spans="1:8">
      <c r="A420" s="26">
        <v>42831</v>
      </c>
      <c r="B420" s="35">
        <v>4800456061</v>
      </c>
      <c r="C420" s="28"/>
      <c r="D420" s="28">
        <v>42862</v>
      </c>
      <c r="E420" s="28">
        <v>42860</v>
      </c>
      <c r="F420" s="21">
        <f t="shared" si="26"/>
        <v>-2</v>
      </c>
      <c r="G420" s="1">
        <v>25.75</v>
      </c>
      <c r="H420" s="22">
        <f t="shared" si="27"/>
        <v>-51.5</v>
      </c>
    </row>
    <row r="421" spans="1:8">
      <c r="A421" s="26">
        <v>42831</v>
      </c>
      <c r="B421" s="35">
        <v>4800456062</v>
      </c>
      <c r="C421" s="28"/>
      <c r="D421" s="28">
        <v>42862</v>
      </c>
      <c r="E421" s="28">
        <v>42860</v>
      </c>
      <c r="F421" s="21">
        <f t="shared" si="26"/>
        <v>-2</v>
      </c>
      <c r="G421" s="1">
        <v>218.71</v>
      </c>
      <c r="H421" s="22">
        <f t="shared" si="27"/>
        <v>-437.42</v>
      </c>
    </row>
    <row r="422" spans="1:8">
      <c r="A422" s="26">
        <v>42831</v>
      </c>
      <c r="B422" s="35">
        <v>4800456063</v>
      </c>
      <c r="C422" s="28"/>
      <c r="D422" s="28">
        <v>42862</v>
      </c>
      <c r="E422" s="28">
        <v>42860</v>
      </c>
      <c r="F422" s="21">
        <f t="shared" si="26"/>
        <v>-2</v>
      </c>
      <c r="G422" s="1">
        <v>432.48</v>
      </c>
      <c r="H422" s="22">
        <f t="shared" si="27"/>
        <v>-864.96</v>
      </c>
    </row>
    <row r="423" spans="1:8">
      <c r="A423" s="26">
        <v>42831</v>
      </c>
      <c r="B423" s="35">
        <v>4800456064</v>
      </c>
      <c r="C423" s="28"/>
      <c r="D423" s="28">
        <v>42862</v>
      </c>
      <c r="E423" s="28">
        <v>42860</v>
      </c>
      <c r="F423" s="21">
        <f t="shared" si="26"/>
        <v>-2</v>
      </c>
      <c r="G423" s="1">
        <v>25.75</v>
      </c>
      <c r="H423" s="22">
        <f t="shared" si="27"/>
        <v>-51.5</v>
      </c>
    </row>
    <row r="424" spans="1:8">
      <c r="A424" s="26">
        <v>42831</v>
      </c>
      <c r="B424" s="35">
        <v>4800456066</v>
      </c>
      <c r="C424" s="28"/>
      <c r="D424" s="28">
        <v>42862</v>
      </c>
      <c r="E424" s="28">
        <v>42860</v>
      </c>
      <c r="F424" s="21">
        <f t="shared" si="26"/>
        <v>-2</v>
      </c>
      <c r="G424" s="1">
        <v>25.75</v>
      </c>
      <c r="H424" s="22">
        <f t="shared" si="27"/>
        <v>-51.5</v>
      </c>
    </row>
    <row r="425" spans="1:8">
      <c r="A425" s="26">
        <v>42831</v>
      </c>
      <c r="B425" s="35">
        <v>4800456067</v>
      </c>
      <c r="C425" s="28"/>
      <c r="D425" s="28">
        <v>42862</v>
      </c>
      <c r="E425" s="28">
        <v>42860</v>
      </c>
      <c r="F425" s="21">
        <f t="shared" si="26"/>
        <v>-2</v>
      </c>
      <c r="G425" s="1">
        <v>44.14</v>
      </c>
      <c r="H425" s="22">
        <f t="shared" si="27"/>
        <v>-88.28</v>
      </c>
    </row>
    <row r="426" spans="1:8">
      <c r="A426" s="26">
        <v>42831</v>
      </c>
      <c r="B426" s="35">
        <v>4800456068</v>
      </c>
      <c r="C426" s="28"/>
      <c r="D426" s="28">
        <v>42862</v>
      </c>
      <c r="E426" s="28">
        <v>42860</v>
      </c>
      <c r="F426" s="21">
        <f t="shared" si="26"/>
        <v>-2</v>
      </c>
      <c r="G426" s="1">
        <v>153.19999999999999</v>
      </c>
      <c r="H426" s="22">
        <f t="shared" si="27"/>
        <v>-306.39999999999998</v>
      </c>
    </row>
    <row r="427" spans="1:8">
      <c r="A427" s="26">
        <v>42831</v>
      </c>
      <c r="B427" s="35">
        <v>4800456069</v>
      </c>
      <c r="C427" s="28"/>
      <c r="D427" s="28">
        <v>42862</v>
      </c>
      <c r="E427" s="28">
        <v>42860</v>
      </c>
      <c r="F427" s="21">
        <f t="shared" si="26"/>
        <v>-2</v>
      </c>
      <c r="G427" s="1">
        <v>113.06</v>
      </c>
      <c r="H427" s="22">
        <f t="shared" si="27"/>
        <v>-226.12</v>
      </c>
    </row>
    <row r="428" spans="1:8">
      <c r="A428" s="26">
        <v>42831</v>
      </c>
      <c r="B428" s="35">
        <v>4800456070</v>
      </c>
      <c r="C428" s="28"/>
      <c r="D428" s="28">
        <v>42862</v>
      </c>
      <c r="E428" s="28">
        <v>42860</v>
      </c>
      <c r="F428" s="21">
        <f t="shared" si="26"/>
        <v>-2</v>
      </c>
      <c r="G428" s="1">
        <v>2874.59</v>
      </c>
      <c r="H428" s="22">
        <f t="shared" si="27"/>
        <v>-5749.18</v>
      </c>
    </row>
    <row r="429" spans="1:8">
      <c r="A429" s="26">
        <v>42831</v>
      </c>
      <c r="B429" s="35">
        <v>4800456071</v>
      </c>
      <c r="C429" s="28"/>
      <c r="D429" s="28">
        <v>42862</v>
      </c>
      <c r="E429" s="28">
        <v>42860</v>
      </c>
      <c r="F429" s="21">
        <f t="shared" si="26"/>
        <v>-2</v>
      </c>
      <c r="G429" s="1">
        <v>1320.58</v>
      </c>
      <c r="H429" s="22">
        <f t="shared" si="27"/>
        <v>-2641.16</v>
      </c>
    </row>
    <row r="430" spans="1:8">
      <c r="A430" s="26">
        <v>42831</v>
      </c>
      <c r="B430" s="35">
        <v>4800456072</v>
      </c>
      <c r="C430" s="28"/>
      <c r="D430" s="28">
        <v>42862</v>
      </c>
      <c r="E430" s="28">
        <v>42860</v>
      </c>
      <c r="F430" s="21">
        <f t="shared" si="26"/>
        <v>-2</v>
      </c>
      <c r="G430" s="1">
        <v>341.03</v>
      </c>
      <c r="H430" s="22">
        <f t="shared" si="27"/>
        <v>-682.06</v>
      </c>
    </row>
    <row r="431" spans="1:8">
      <c r="A431" s="26">
        <v>42831</v>
      </c>
      <c r="B431" s="35">
        <v>4800456073</v>
      </c>
      <c r="C431" s="28"/>
      <c r="D431" s="28">
        <v>42862</v>
      </c>
      <c r="E431" s="28">
        <v>42860</v>
      </c>
      <c r="F431" s="21">
        <f t="shared" si="26"/>
        <v>-2</v>
      </c>
      <c r="G431" s="1">
        <v>93.15</v>
      </c>
      <c r="H431" s="22">
        <f t="shared" si="27"/>
        <v>-186.3</v>
      </c>
    </row>
    <row r="432" spans="1:8">
      <c r="A432" s="26">
        <v>42831</v>
      </c>
      <c r="B432" s="35">
        <v>4800456074</v>
      </c>
      <c r="C432" s="28"/>
      <c r="D432" s="28">
        <v>42862</v>
      </c>
      <c r="E432" s="28">
        <v>42860</v>
      </c>
      <c r="F432" s="21">
        <f t="shared" si="26"/>
        <v>-2</v>
      </c>
      <c r="G432" s="1">
        <v>6617.34</v>
      </c>
      <c r="H432" s="22">
        <f t="shared" si="27"/>
        <v>-13234.68</v>
      </c>
    </row>
    <row r="433" spans="1:8">
      <c r="A433" s="26">
        <v>42831</v>
      </c>
      <c r="B433" s="35">
        <v>4800456075</v>
      </c>
      <c r="C433" s="28"/>
      <c r="D433" s="28">
        <v>42862</v>
      </c>
      <c r="E433" s="28">
        <v>42860</v>
      </c>
      <c r="F433" s="21">
        <f t="shared" si="26"/>
        <v>-2</v>
      </c>
      <c r="G433" s="1">
        <v>1309.27</v>
      </c>
      <c r="H433" s="22">
        <f t="shared" si="27"/>
        <v>-2618.54</v>
      </c>
    </row>
    <row r="434" spans="1:8">
      <c r="A434" s="26">
        <v>42831</v>
      </c>
      <c r="B434" s="35">
        <v>4800456076</v>
      </c>
      <c r="C434" s="28"/>
      <c r="D434" s="28">
        <v>42862</v>
      </c>
      <c r="E434" s="28">
        <v>42860</v>
      </c>
      <c r="F434" s="21">
        <f t="shared" si="26"/>
        <v>-2</v>
      </c>
      <c r="G434" s="1">
        <v>167.92</v>
      </c>
      <c r="H434" s="22">
        <f t="shared" si="27"/>
        <v>-335.84</v>
      </c>
    </row>
    <row r="435" spans="1:8">
      <c r="A435" s="26">
        <v>42831</v>
      </c>
      <c r="B435" s="35">
        <v>4800456077</v>
      </c>
      <c r="C435" s="28"/>
      <c r="D435" s="28">
        <v>42862</v>
      </c>
      <c r="E435" s="28">
        <v>42860</v>
      </c>
      <c r="F435" s="21">
        <f t="shared" si="26"/>
        <v>-2</v>
      </c>
      <c r="G435" s="1">
        <v>25.75</v>
      </c>
      <c r="H435" s="22">
        <f t="shared" si="27"/>
        <v>-51.5</v>
      </c>
    </row>
    <row r="436" spans="1:8">
      <c r="A436" s="26">
        <v>42831</v>
      </c>
      <c r="B436" s="35">
        <v>4800456078</v>
      </c>
      <c r="C436" s="28"/>
      <c r="D436" s="28">
        <v>42862</v>
      </c>
      <c r="E436" s="28">
        <v>42860</v>
      </c>
      <c r="F436" s="21">
        <f t="shared" si="26"/>
        <v>-2</v>
      </c>
      <c r="G436" s="1">
        <v>28.47</v>
      </c>
      <c r="H436" s="22">
        <f t="shared" si="27"/>
        <v>-56.94</v>
      </c>
    </row>
    <row r="437" spans="1:8">
      <c r="A437" s="26">
        <v>42831</v>
      </c>
      <c r="B437" s="35">
        <v>4800456079</v>
      </c>
      <c r="C437" s="28"/>
      <c r="D437" s="28">
        <v>42862</v>
      </c>
      <c r="E437" s="28">
        <v>42860</v>
      </c>
      <c r="F437" s="21">
        <f t="shared" si="26"/>
        <v>-2</v>
      </c>
      <c r="G437" s="1">
        <v>58.87</v>
      </c>
      <c r="H437" s="22">
        <f t="shared" si="27"/>
        <v>-117.74</v>
      </c>
    </row>
    <row r="438" spans="1:8">
      <c r="A438" s="26">
        <v>42831</v>
      </c>
      <c r="B438" s="35">
        <v>4800456080</v>
      </c>
      <c r="C438" s="28"/>
      <c r="D438" s="28">
        <v>42862</v>
      </c>
      <c r="E438" s="28">
        <v>42860</v>
      </c>
      <c r="F438" s="21">
        <f t="shared" si="26"/>
        <v>-2</v>
      </c>
      <c r="G438" s="1">
        <v>41.71</v>
      </c>
      <c r="H438" s="22">
        <f t="shared" si="27"/>
        <v>-83.42</v>
      </c>
    </row>
    <row r="439" spans="1:8">
      <c r="A439" s="26">
        <v>42831</v>
      </c>
      <c r="B439" s="35">
        <v>4800456081</v>
      </c>
      <c r="C439" s="28"/>
      <c r="D439" s="28">
        <v>42862</v>
      </c>
      <c r="E439" s="28">
        <v>42860</v>
      </c>
      <c r="F439" s="21">
        <f t="shared" si="26"/>
        <v>-2</v>
      </c>
      <c r="G439" s="1">
        <v>139.19999999999999</v>
      </c>
      <c r="H439" s="22">
        <f t="shared" si="27"/>
        <v>-278.39999999999998</v>
      </c>
    </row>
    <row r="440" spans="1:8">
      <c r="A440" s="26">
        <v>42831</v>
      </c>
      <c r="B440" s="35">
        <v>4800456082</v>
      </c>
      <c r="C440" s="28"/>
      <c r="D440" s="28">
        <v>42862</v>
      </c>
      <c r="E440" s="28">
        <v>42860</v>
      </c>
      <c r="F440" s="21">
        <f t="shared" si="26"/>
        <v>-2</v>
      </c>
      <c r="G440" s="1">
        <v>67.209999999999994</v>
      </c>
      <c r="H440" s="22">
        <f t="shared" si="27"/>
        <v>-134.41999999999999</v>
      </c>
    </row>
    <row r="441" spans="1:8">
      <c r="A441" s="26">
        <v>42831</v>
      </c>
      <c r="B441" s="35">
        <v>4800456083</v>
      </c>
      <c r="C441" s="28"/>
      <c r="D441" s="28">
        <v>42862</v>
      </c>
      <c r="E441" s="28">
        <v>42860</v>
      </c>
      <c r="F441" s="21">
        <f t="shared" si="26"/>
        <v>-2</v>
      </c>
      <c r="G441" s="1">
        <v>39.93</v>
      </c>
      <c r="H441" s="22">
        <f t="shared" si="27"/>
        <v>-79.86</v>
      </c>
    </row>
    <row r="442" spans="1:8">
      <c r="A442" s="26">
        <v>42831</v>
      </c>
      <c r="B442" s="35">
        <v>4800456084</v>
      </c>
      <c r="C442" s="28"/>
      <c r="D442" s="28">
        <v>42862</v>
      </c>
      <c r="E442" s="28">
        <v>42860</v>
      </c>
      <c r="F442" s="21">
        <f t="shared" ref="F442:F505" si="28">E442-D442</f>
        <v>-2</v>
      </c>
      <c r="G442" s="1">
        <v>718.98</v>
      </c>
      <c r="H442" s="22">
        <f t="shared" ref="H442:H501" si="29">G442*F442</f>
        <v>-1437.96</v>
      </c>
    </row>
    <row r="443" spans="1:8">
      <c r="A443" s="26">
        <v>42831</v>
      </c>
      <c r="B443" s="35">
        <v>4800456085</v>
      </c>
      <c r="C443" s="28"/>
      <c r="D443" s="28">
        <v>42862</v>
      </c>
      <c r="E443" s="28">
        <v>42860</v>
      </c>
      <c r="F443" s="21">
        <f t="shared" si="28"/>
        <v>-2</v>
      </c>
      <c r="G443" s="1">
        <v>457.22</v>
      </c>
      <c r="H443" s="22">
        <f t="shared" si="29"/>
        <v>-914.44</v>
      </c>
    </row>
    <row r="444" spans="1:8">
      <c r="A444" s="26">
        <v>42831</v>
      </c>
      <c r="B444" s="35">
        <v>4800456086</v>
      </c>
      <c r="C444" s="28"/>
      <c r="D444" s="28">
        <v>42862</v>
      </c>
      <c r="E444" s="28">
        <v>42860</v>
      </c>
      <c r="F444" s="21">
        <f t="shared" si="28"/>
        <v>-2</v>
      </c>
      <c r="G444" s="1">
        <v>55.29</v>
      </c>
      <c r="H444" s="22">
        <f t="shared" si="29"/>
        <v>-110.58</v>
      </c>
    </row>
    <row r="445" spans="1:8">
      <c r="A445" s="26">
        <v>42831</v>
      </c>
      <c r="B445" s="35">
        <v>4800456088</v>
      </c>
      <c r="C445" s="28"/>
      <c r="D445" s="28">
        <v>42862</v>
      </c>
      <c r="E445" s="28">
        <v>42860</v>
      </c>
      <c r="F445" s="21">
        <f t="shared" si="28"/>
        <v>-2</v>
      </c>
      <c r="G445" s="1">
        <v>38.869999999999997</v>
      </c>
      <c r="H445" s="22">
        <f t="shared" si="29"/>
        <v>-77.739999999999995</v>
      </c>
    </row>
    <row r="446" spans="1:8">
      <c r="A446" s="26">
        <v>42831</v>
      </c>
      <c r="B446" s="35">
        <v>4800456089</v>
      </c>
      <c r="C446" s="28"/>
      <c r="D446" s="28">
        <v>42862</v>
      </c>
      <c r="E446" s="28">
        <v>42860</v>
      </c>
      <c r="F446" s="21">
        <f t="shared" si="28"/>
        <v>-2</v>
      </c>
      <c r="G446" s="1">
        <v>1396.96</v>
      </c>
      <c r="H446" s="22">
        <f t="shared" si="29"/>
        <v>-2793.92</v>
      </c>
    </row>
    <row r="447" spans="1:8">
      <c r="A447" s="26">
        <v>42831</v>
      </c>
      <c r="B447" s="35">
        <v>4800456090</v>
      </c>
      <c r="C447" s="28"/>
      <c r="D447" s="28">
        <v>42862</v>
      </c>
      <c r="E447" s="28">
        <v>42860</v>
      </c>
      <c r="F447" s="21">
        <f t="shared" si="28"/>
        <v>-2</v>
      </c>
      <c r="G447" s="1">
        <v>908.91</v>
      </c>
      <c r="H447" s="22">
        <f t="shared" si="29"/>
        <v>-1817.82</v>
      </c>
    </row>
    <row r="448" spans="1:8">
      <c r="A448" s="26">
        <v>42831</v>
      </c>
      <c r="B448" s="35">
        <v>4800456091</v>
      </c>
      <c r="C448" s="28"/>
      <c r="D448" s="28">
        <v>42862</v>
      </c>
      <c r="E448" s="28">
        <v>42860</v>
      </c>
      <c r="F448" s="21">
        <f t="shared" si="28"/>
        <v>-2</v>
      </c>
      <c r="G448" s="1">
        <v>1273.8</v>
      </c>
      <c r="H448" s="22">
        <f t="shared" si="29"/>
        <v>-2547.6</v>
      </c>
    </row>
    <row r="449" spans="1:8">
      <c r="A449" s="26">
        <v>42831</v>
      </c>
      <c r="B449" s="35">
        <v>4800456092</v>
      </c>
      <c r="C449" s="28"/>
      <c r="D449" s="28">
        <v>42862</v>
      </c>
      <c r="E449" s="28">
        <v>42860</v>
      </c>
      <c r="F449" s="21">
        <f t="shared" si="28"/>
        <v>-2</v>
      </c>
      <c r="G449" s="1">
        <v>2294.75</v>
      </c>
      <c r="H449" s="22">
        <f t="shared" si="29"/>
        <v>-4589.5</v>
      </c>
    </row>
    <row r="450" spans="1:8">
      <c r="A450" s="26">
        <v>42831</v>
      </c>
      <c r="B450" s="35">
        <v>4800456093</v>
      </c>
      <c r="C450" s="28"/>
      <c r="D450" s="28">
        <v>42862</v>
      </c>
      <c r="E450" s="28">
        <v>42860</v>
      </c>
      <c r="F450" s="21">
        <f t="shared" si="28"/>
        <v>-2</v>
      </c>
      <c r="G450" s="1">
        <v>1278.93</v>
      </c>
      <c r="H450" s="22">
        <f t="shared" si="29"/>
        <v>-2557.86</v>
      </c>
    </row>
    <row r="451" spans="1:8">
      <c r="A451" s="26">
        <v>42831</v>
      </c>
      <c r="B451" s="35">
        <v>4800456094</v>
      </c>
      <c r="C451" s="28"/>
      <c r="D451" s="28">
        <v>42862</v>
      </c>
      <c r="E451" s="28">
        <v>42860</v>
      </c>
      <c r="F451" s="21">
        <f t="shared" si="28"/>
        <v>-2</v>
      </c>
      <c r="G451" s="1">
        <v>216.72</v>
      </c>
      <c r="H451" s="22">
        <f t="shared" si="29"/>
        <v>-433.44</v>
      </c>
    </row>
    <row r="452" spans="1:8">
      <c r="A452" s="26">
        <v>42831</v>
      </c>
      <c r="B452" s="35">
        <v>4800456095</v>
      </c>
      <c r="C452" s="28"/>
      <c r="D452" s="28">
        <v>42862</v>
      </c>
      <c r="E452" s="28">
        <v>42860</v>
      </c>
      <c r="F452" s="21">
        <f t="shared" si="28"/>
        <v>-2</v>
      </c>
      <c r="G452" s="1">
        <v>114.55</v>
      </c>
      <c r="H452" s="22">
        <f t="shared" si="29"/>
        <v>-229.1</v>
      </c>
    </row>
    <row r="453" spans="1:8">
      <c r="A453" s="26">
        <v>42831</v>
      </c>
      <c r="B453" s="35">
        <v>4800456096</v>
      </c>
      <c r="C453" s="28"/>
      <c r="D453" s="28">
        <v>42862</v>
      </c>
      <c r="E453" s="28">
        <v>42860</v>
      </c>
      <c r="F453" s="21">
        <f t="shared" si="28"/>
        <v>-2</v>
      </c>
      <c r="G453" s="1">
        <v>49.31</v>
      </c>
      <c r="H453" s="22">
        <f t="shared" si="29"/>
        <v>-98.62</v>
      </c>
    </row>
    <row r="454" spans="1:8">
      <c r="A454" s="26">
        <v>42831</v>
      </c>
      <c r="B454" s="35">
        <v>4800456097</v>
      </c>
      <c r="C454" s="28"/>
      <c r="D454" s="28">
        <v>42862</v>
      </c>
      <c r="E454" s="28">
        <v>42860</v>
      </c>
      <c r="F454" s="21">
        <f t="shared" si="28"/>
        <v>-2</v>
      </c>
      <c r="G454" s="1">
        <v>80.31</v>
      </c>
      <c r="H454" s="22">
        <f t="shared" si="29"/>
        <v>-160.62</v>
      </c>
    </row>
    <row r="455" spans="1:8">
      <c r="A455" s="26">
        <v>42831</v>
      </c>
      <c r="B455" s="35">
        <v>4800456098</v>
      </c>
      <c r="C455" s="28"/>
      <c r="D455" s="28">
        <v>42862</v>
      </c>
      <c r="E455" s="28">
        <v>42860</v>
      </c>
      <c r="F455" s="21">
        <f t="shared" si="28"/>
        <v>-2</v>
      </c>
      <c r="G455" s="1">
        <v>36.380000000000003</v>
      </c>
      <c r="H455" s="22">
        <f t="shared" si="29"/>
        <v>-72.760000000000005</v>
      </c>
    </row>
    <row r="456" spans="1:8">
      <c r="A456" s="26">
        <v>42831</v>
      </c>
      <c r="B456" s="35">
        <v>4800456099</v>
      </c>
      <c r="C456" s="28"/>
      <c r="D456" s="28">
        <v>42862</v>
      </c>
      <c r="E456" s="28">
        <v>42860</v>
      </c>
      <c r="F456" s="21">
        <f t="shared" si="28"/>
        <v>-2</v>
      </c>
      <c r="G456" s="1">
        <v>40.32</v>
      </c>
      <c r="H456" s="22">
        <f t="shared" si="29"/>
        <v>-80.64</v>
      </c>
    </row>
    <row r="457" spans="1:8">
      <c r="A457" s="26">
        <v>42831</v>
      </c>
      <c r="B457" s="35">
        <v>4800456100</v>
      </c>
      <c r="C457" s="28"/>
      <c r="D457" s="28">
        <v>42862</v>
      </c>
      <c r="E457" s="28">
        <v>42860</v>
      </c>
      <c r="F457" s="21">
        <f t="shared" si="28"/>
        <v>-2</v>
      </c>
      <c r="G457" s="1">
        <v>25.75</v>
      </c>
      <c r="H457" s="22">
        <f t="shared" si="29"/>
        <v>-51.5</v>
      </c>
    </row>
    <row r="458" spans="1:8">
      <c r="A458" s="26">
        <v>42831</v>
      </c>
      <c r="B458" s="35">
        <v>4800456101</v>
      </c>
      <c r="C458" s="28"/>
      <c r="D458" s="28">
        <v>42862</v>
      </c>
      <c r="E458" s="28">
        <v>42860</v>
      </c>
      <c r="F458" s="21">
        <f t="shared" si="28"/>
        <v>-2</v>
      </c>
      <c r="G458" s="1">
        <v>26.52</v>
      </c>
      <c r="H458" s="22">
        <f t="shared" si="29"/>
        <v>-53.04</v>
      </c>
    </row>
    <row r="459" spans="1:8">
      <c r="A459" s="26">
        <v>42831</v>
      </c>
      <c r="B459" s="35">
        <v>4800456102</v>
      </c>
      <c r="C459" s="28"/>
      <c r="D459" s="28">
        <v>42862</v>
      </c>
      <c r="E459" s="28">
        <v>42860</v>
      </c>
      <c r="F459" s="21">
        <f t="shared" si="28"/>
        <v>-2</v>
      </c>
      <c r="G459" s="1">
        <v>4406.7</v>
      </c>
      <c r="H459" s="22">
        <f t="shared" si="29"/>
        <v>-8813.4</v>
      </c>
    </row>
    <row r="460" spans="1:8">
      <c r="A460" s="26">
        <v>42831</v>
      </c>
      <c r="B460" s="35">
        <v>4800456103</v>
      </c>
      <c r="C460" s="28"/>
      <c r="D460" s="28">
        <v>42862</v>
      </c>
      <c r="E460" s="28">
        <v>42860</v>
      </c>
      <c r="F460" s="21">
        <f t="shared" si="28"/>
        <v>-2</v>
      </c>
      <c r="G460" s="1">
        <v>819.18</v>
      </c>
      <c r="H460" s="22">
        <f t="shared" si="29"/>
        <v>-1638.36</v>
      </c>
    </row>
    <row r="461" spans="1:8">
      <c r="A461" s="26">
        <v>42831</v>
      </c>
      <c r="B461" s="35">
        <v>4800456104</v>
      </c>
      <c r="C461" s="28"/>
      <c r="D461" s="28">
        <v>42862</v>
      </c>
      <c r="E461" s="28">
        <v>42860</v>
      </c>
      <c r="F461" s="21">
        <f t="shared" si="28"/>
        <v>-2</v>
      </c>
      <c r="G461" s="1">
        <v>68.88</v>
      </c>
      <c r="H461" s="22">
        <f t="shared" si="29"/>
        <v>-137.76</v>
      </c>
    </row>
    <row r="462" spans="1:8">
      <c r="A462" s="26">
        <v>42831</v>
      </c>
      <c r="B462" s="35">
        <v>4800458191</v>
      </c>
      <c r="C462" s="28"/>
      <c r="D462" s="28">
        <v>42862</v>
      </c>
      <c r="E462" s="28">
        <v>42860</v>
      </c>
      <c r="F462" s="21">
        <f t="shared" si="28"/>
        <v>-2</v>
      </c>
      <c r="G462" s="1">
        <v>98.34</v>
      </c>
      <c r="H462" s="22">
        <f t="shared" si="29"/>
        <v>-196.68</v>
      </c>
    </row>
    <row r="463" spans="1:8">
      <c r="A463" s="26">
        <v>42833</v>
      </c>
      <c r="B463" s="35">
        <v>4800478051</v>
      </c>
      <c r="C463" s="28" t="s">
        <v>7</v>
      </c>
      <c r="D463" s="28">
        <v>42865</v>
      </c>
      <c r="E463" s="28">
        <v>42860</v>
      </c>
      <c r="F463" s="21">
        <f t="shared" si="28"/>
        <v>-5</v>
      </c>
      <c r="G463" s="1">
        <v>-25.28</v>
      </c>
      <c r="H463" s="22"/>
    </row>
    <row r="464" spans="1:8">
      <c r="A464" s="26">
        <v>42833</v>
      </c>
      <c r="B464" s="35">
        <v>4800478512</v>
      </c>
      <c r="C464" s="28"/>
      <c r="D464" s="28">
        <v>42865</v>
      </c>
      <c r="E464" s="28">
        <v>42860</v>
      </c>
      <c r="F464" s="21">
        <f t="shared" si="28"/>
        <v>-5</v>
      </c>
      <c r="G464" s="1">
        <v>14.23</v>
      </c>
      <c r="H464" s="22">
        <f t="shared" si="29"/>
        <v>-71.150000000000006</v>
      </c>
    </row>
    <row r="465" spans="1:8">
      <c r="A465" s="26">
        <v>42833</v>
      </c>
      <c r="B465" s="35">
        <v>4800478513</v>
      </c>
      <c r="C465" s="28" t="s">
        <v>7</v>
      </c>
      <c r="D465" s="28">
        <v>42865</v>
      </c>
      <c r="E465" s="28">
        <v>42860</v>
      </c>
      <c r="F465" s="21">
        <f t="shared" si="28"/>
        <v>-5</v>
      </c>
      <c r="G465" s="1">
        <v>-5.67</v>
      </c>
      <c r="H465" s="22"/>
    </row>
    <row r="466" spans="1:8">
      <c r="A466" s="26">
        <v>42833</v>
      </c>
      <c r="B466" s="35">
        <v>4800478514</v>
      </c>
      <c r="C466" s="28"/>
      <c r="D466" s="28">
        <v>42865</v>
      </c>
      <c r="E466" s="28">
        <v>42860</v>
      </c>
      <c r="F466" s="21">
        <f t="shared" si="28"/>
        <v>-5</v>
      </c>
      <c r="G466" s="1">
        <v>0.63</v>
      </c>
      <c r="H466" s="22">
        <f t="shared" si="29"/>
        <v>-3.15</v>
      </c>
    </row>
    <row r="467" spans="1:8">
      <c r="A467" s="26">
        <v>42833</v>
      </c>
      <c r="B467" s="35">
        <v>4800478517</v>
      </c>
      <c r="C467" s="28"/>
      <c r="D467" s="28">
        <v>42865</v>
      </c>
      <c r="E467" s="28">
        <v>42860</v>
      </c>
      <c r="F467" s="21">
        <f t="shared" si="28"/>
        <v>-5</v>
      </c>
      <c r="G467" s="1">
        <v>-1.18</v>
      </c>
      <c r="H467" s="22"/>
    </row>
    <row r="468" spans="1:8">
      <c r="A468" s="26">
        <v>42833</v>
      </c>
      <c r="B468" s="35">
        <v>4800478519</v>
      </c>
      <c r="C468" s="28"/>
      <c r="D468" s="28">
        <v>42865</v>
      </c>
      <c r="E468" s="28">
        <v>42860</v>
      </c>
      <c r="F468" s="21">
        <f t="shared" si="28"/>
        <v>-5</v>
      </c>
      <c r="G468" s="1">
        <v>2178.25</v>
      </c>
      <c r="H468" s="22">
        <f t="shared" si="29"/>
        <v>-10891.25</v>
      </c>
    </row>
    <row r="469" spans="1:8">
      <c r="A469" s="26">
        <v>42833</v>
      </c>
      <c r="B469" s="35">
        <v>4800478520</v>
      </c>
      <c r="C469" s="28" t="s">
        <v>7</v>
      </c>
      <c r="D469" s="28">
        <v>42865</v>
      </c>
      <c r="E469" s="28">
        <v>42860</v>
      </c>
      <c r="F469" s="21">
        <f t="shared" si="28"/>
        <v>-5</v>
      </c>
      <c r="G469" s="1">
        <v>-0.2</v>
      </c>
      <c r="H469" s="22"/>
    </row>
    <row r="470" spans="1:8">
      <c r="A470" s="26">
        <v>42833</v>
      </c>
      <c r="B470" s="35">
        <v>4800478521</v>
      </c>
      <c r="C470" s="28" t="s">
        <v>7</v>
      </c>
      <c r="D470" s="28">
        <v>42865</v>
      </c>
      <c r="E470" s="28">
        <v>42860</v>
      </c>
      <c r="F470" s="21">
        <f t="shared" si="28"/>
        <v>-5</v>
      </c>
      <c r="G470" s="1">
        <v>-0.2</v>
      </c>
      <c r="H470" s="22"/>
    </row>
    <row r="471" spans="1:8">
      <c r="A471" s="26">
        <v>42833</v>
      </c>
      <c r="B471" s="35">
        <v>4800479807</v>
      </c>
      <c r="C471" s="28"/>
      <c r="D471" s="28">
        <v>42865</v>
      </c>
      <c r="E471" s="28">
        <v>42860</v>
      </c>
      <c r="F471" s="21">
        <f t="shared" si="28"/>
        <v>-5</v>
      </c>
      <c r="G471" s="1">
        <v>0.82</v>
      </c>
      <c r="H471" s="22">
        <f t="shared" si="29"/>
        <v>-4.0999999999999996</v>
      </c>
    </row>
    <row r="472" spans="1:8">
      <c r="A472" s="26">
        <v>42833</v>
      </c>
      <c r="B472" s="35">
        <v>4800479808</v>
      </c>
      <c r="C472" s="28"/>
      <c r="D472" s="28">
        <v>42865</v>
      </c>
      <c r="E472" s="28">
        <v>42860</v>
      </c>
      <c r="F472" s="21">
        <f t="shared" si="28"/>
        <v>-5</v>
      </c>
      <c r="G472" s="1">
        <v>32.270000000000003</v>
      </c>
      <c r="H472" s="22">
        <f t="shared" si="29"/>
        <v>-161.35000000000002</v>
      </c>
    </row>
    <row r="473" spans="1:8">
      <c r="A473" s="26">
        <v>42833</v>
      </c>
      <c r="B473" s="35">
        <v>4800479810</v>
      </c>
      <c r="C473" s="28" t="s">
        <v>7</v>
      </c>
      <c r="D473" s="28">
        <v>42865</v>
      </c>
      <c r="E473" s="28">
        <v>42860</v>
      </c>
      <c r="F473" s="21">
        <f t="shared" si="28"/>
        <v>-5</v>
      </c>
      <c r="G473" s="1">
        <v>-13.03</v>
      </c>
      <c r="H473" s="22"/>
    </row>
    <row r="474" spans="1:8">
      <c r="A474" s="26">
        <v>42833</v>
      </c>
      <c r="B474" s="35">
        <v>4800479811</v>
      </c>
      <c r="C474" s="28" t="s">
        <v>7</v>
      </c>
      <c r="D474" s="28">
        <v>42865</v>
      </c>
      <c r="E474" s="28">
        <v>42860</v>
      </c>
      <c r="F474" s="21">
        <f t="shared" si="28"/>
        <v>-5</v>
      </c>
      <c r="G474" s="1">
        <v>-81.34</v>
      </c>
      <c r="H474" s="22"/>
    </row>
    <row r="475" spans="1:8">
      <c r="A475" s="26">
        <v>42833</v>
      </c>
      <c r="B475" s="35">
        <v>4800479812</v>
      </c>
      <c r="C475" s="28" t="s">
        <v>7</v>
      </c>
      <c r="D475" s="28">
        <v>42865</v>
      </c>
      <c r="E475" s="28">
        <v>42860</v>
      </c>
      <c r="F475" s="21">
        <f t="shared" si="28"/>
        <v>-5</v>
      </c>
      <c r="G475" s="1">
        <v>-4.6399999999999997</v>
      </c>
      <c r="H475" s="22"/>
    </row>
    <row r="476" spans="1:8">
      <c r="A476" s="26">
        <v>42833</v>
      </c>
      <c r="B476" s="35">
        <v>4800479813</v>
      </c>
      <c r="C476" s="28" t="s">
        <v>7</v>
      </c>
      <c r="D476" s="28">
        <v>42865</v>
      </c>
      <c r="E476" s="28">
        <v>42860</v>
      </c>
      <c r="F476" s="21">
        <f t="shared" si="28"/>
        <v>-5</v>
      </c>
      <c r="G476" s="1">
        <v>-11.71</v>
      </c>
      <c r="H476" s="22"/>
    </row>
    <row r="477" spans="1:8">
      <c r="A477" s="26">
        <v>42833</v>
      </c>
      <c r="B477" s="35">
        <v>4800479814</v>
      </c>
      <c r="C477" s="28" t="s">
        <v>7</v>
      </c>
      <c r="D477" s="28">
        <v>42865</v>
      </c>
      <c r="E477" s="28">
        <v>42860</v>
      </c>
      <c r="F477" s="21">
        <f t="shared" si="28"/>
        <v>-5</v>
      </c>
      <c r="G477" s="1">
        <v>-0.74</v>
      </c>
      <c r="H477" s="22"/>
    </row>
    <row r="478" spans="1:8">
      <c r="A478" s="26">
        <v>42833</v>
      </c>
      <c r="B478" s="35">
        <v>4800479815</v>
      </c>
      <c r="C478" s="28" t="s">
        <v>7</v>
      </c>
      <c r="D478" s="28">
        <v>42865</v>
      </c>
      <c r="E478" s="28">
        <v>42860</v>
      </c>
      <c r="F478" s="21">
        <f t="shared" si="28"/>
        <v>-5</v>
      </c>
      <c r="G478" s="1">
        <v>-1.39</v>
      </c>
      <c r="H478" s="22"/>
    </row>
    <row r="479" spans="1:8">
      <c r="A479" s="26">
        <v>42833</v>
      </c>
      <c r="B479" s="35">
        <v>4800479816</v>
      </c>
      <c r="C479" s="28"/>
      <c r="D479" s="28">
        <v>42865</v>
      </c>
      <c r="E479" s="28">
        <v>42860</v>
      </c>
      <c r="F479" s="21">
        <f t="shared" si="28"/>
        <v>-5</v>
      </c>
      <c r="G479" s="1">
        <v>2.72</v>
      </c>
      <c r="H479" s="22">
        <f t="shared" si="29"/>
        <v>-13.600000000000001</v>
      </c>
    </row>
    <row r="480" spans="1:8">
      <c r="A480" s="26">
        <v>42833</v>
      </c>
      <c r="B480" s="35">
        <v>4800479817</v>
      </c>
      <c r="C480" s="28"/>
      <c r="D480" s="28">
        <v>42865</v>
      </c>
      <c r="E480" s="28">
        <v>42860</v>
      </c>
      <c r="F480" s="21">
        <f t="shared" si="28"/>
        <v>-5</v>
      </c>
      <c r="G480" s="1">
        <v>3.44</v>
      </c>
      <c r="H480" s="22">
        <f t="shared" si="29"/>
        <v>-17.2</v>
      </c>
    </row>
    <row r="481" spans="1:8">
      <c r="A481" s="26">
        <v>42833</v>
      </c>
      <c r="B481" s="35">
        <v>4800479818</v>
      </c>
      <c r="C481" s="28"/>
      <c r="D481" s="28">
        <v>42865</v>
      </c>
      <c r="E481" s="28">
        <v>42860</v>
      </c>
      <c r="F481" s="21">
        <f t="shared" si="28"/>
        <v>-5</v>
      </c>
      <c r="G481" s="1">
        <v>1.76</v>
      </c>
      <c r="H481" s="22">
        <f t="shared" si="29"/>
        <v>-8.8000000000000007</v>
      </c>
    </row>
    <row r="482" spans="1:8">
      <c r="A482" s="26">
        <v>42833</v>
      </c>
      <c r="B482" s="35">
        <v>4800479819</v>
      </c>
      <c r="C482" s="28"/>
      <c r="D482" s="28">
        <v>42865</v>
      </c>
      <c r="E482" s="28">
        <v>42860</v>
      </c>
      <c r="F482" s="21">
        <f t="shared" si="28"/>
        <v>-5</v>
      </c>
      <c r="G482" s="1">
        <v>90.88</v>
      </c>
      <c r="H482" s="22">
        <f t="shared" si="29"/>
        <v>-454.4</v>
      </c>
    </row>
    <row r="483" spans="1:8">
      <c r="A483" s="26">
        <v>42833</v>
      </c>
      <c r="B483" s="35">
        <v>4800479820</v>
      </c>
      <c r="C483" s="28" t="s">
        <v>7</v>
      </c>
      <c r="D483" s="28">
        <v>42865</v>
      </c>
      <c r="E483" s="28">
        <v>42860</v>
      </c>
      <c r="F483" s="21">
        <f t="shared" si="28"/>
        <v>-5</v>
      </c>
      <c r="G483" s="1">
        <v>-96.09</v>
      </c>
      <c r="H483" s="22"/>
    </row>
    <row r="484" spans="1:8">
      <c r="A484" s="26">
        <v>42833</v>
      </c>
      <c r="B484" s="35">
        <v>4800479821</v>
      </c>
      <c r="C484" s="28"/>
      <c r="D484" s="28">
        <v>42865</v>
      </c>
      <c r="E484" s="28">
        <v>42860</v>
      </c>
      <c r="F484" s="21">
        <f t="shared" si="28"/>
        <v>-5</v>
      </c>
      <c r="G484" s="1">
        <v>3.68</v>
      </c>
      <c r="H484" s="22">
        <f t="shared" si="29"/>
        <v>-18.400000000000002</v>
      </c>
    </row>
    <row r="485" spans="1:8">
      <c r="A485" s="26">
        <v>42833</v>
      </c>
      <c r="B485" s="35">
        <v>4800479822</v>
      </c>
      <c r="C485" s="28" t="s">
        <v>7</v>
      </c>
      <c r="D485" s="28">
        <v>42865</v>
      </c>
      <c r="E485" s="28">
        <v>42860</v>
      </c>
      <c r="F485" s="21">
        <f t="shared" si="28"/>
        <v>-5</v>
      </c>
      <c r="G485" s="1">
        <v>-7.54</v>
      </c>
      <c r="H485" s="22"/>
    </row>
    <row r="486" spans="1:8">
      <c r="A486" s="26">
        <v>42833</v>
      </c>
      <c r="B486" s="35">
        <v>4800482278</v>
      </c>
      <c r="C486" s="28" t="s">
        <v>7</v>
      </c>
      <c r="D486" s="28">
        <v>42865</v>
      </c>
      <c r="E486" s="28">
        <v>42860</v>
      </c>
      <c r="F486" s="21">
        <f t="shared" si="28"/>
        <v>-5</v>
      </c>
      <c r="G486" s="1">
        <v>-26.99</v>
      </c>
      <c r="H486" s="22"/>
    </row>
    <row r="487" spans="1:8">
      <c r="A487" s="26">
        <v>42833</v>
      </c>
      <c r="B487" s="35">
        <v>4800482279</v>
      </c>
      <c r="C487" s="28"/>
      <c r="D487" s="28">
        <v>42865</v>
      </c>
      <c r="E487" s="28">
        <v>42860</v>
      </c>
      <c r="F487" s="21">
        <f t="shared" si="28"/>
        <v>-5</v>
      </c>
      <c r="G487" s="1">
        <v>0.2</v>
      </c>
      <c r="H487" s="22">
        <f t="shared" si="29"/>
        <v>-1</v>
      </c>
    </row>
    <row r="488" spans="1:8">
      <c r="A488" s="26">
        <v>42833</v>
      </c>
      <c r="B488" s="35">
        <v>4800482280</v>
      </c>
      <c r="C488" s="28"/>
      <c r="D488" s="28">
        <v>42865</v>
      </c>
      <c r="E488" s="28">
        <v>42860</v>
      </c>
      <c r="F488" s="21">
        <f t="shared" si="28"/>
        <v>-5</v>
      </c>
      <c r="G488" s="1">
        <v>0.17</v>
      </c>
      <c r="H488" s="22">
        <f t="shared" si="29"/>
        <v>-0.85000000000000009</v>
      </c>
    </row>
    <row r="489" spans="1:8">
      <c r="A489" s="26">
        <v>42833</v>
      </c>
      <c r="B489" s="35">
        <v>4800482290</v>
      </c>
      <c r="C489" s="28" t="s">
        <v>7</v>
      </c>
      <c r="D489" s="28">
        <v>42865</v>
      </c>
      <c r="E489" s="28">
        <v>42860</v>
      </c>
      <c r="F489" s="21">
        <f t="shared" si="28"/>
        <v>-5</v>
      </c>
      <c r="G489" s="1">
        <v>-8.7200000000000006</v>
      </c>
      <c r="H489" s="22"/>
    </row>
    <row r="490" spans="1:8">
      <c r="A490" s="26">
        <v>42833</v>
      </c>
      <c r="B490" s="35">
        <v>4800482692</v>
      </c>
      <c r="C490" s="28" t="s">
        <v>7</v>
      </c>
      <c r="D490" s="28">
        <v>42865</v>
      </c>
      <c r="E490" s="28">
        <v>42860</v>
      </c>
      <c r="F490" s="21">
        <f t="shared" si="28"/>
        <v>-5</v>
      </c>
      <c r="G490" s="1">
        <v>-85.92</v>
      </c>
      <c r="H490" s="22"/>
    </row>
    <row r="491" spans="1:8">
      <c r="A491" s="26">
        <v>42834</v>
      </c>
      <c r="B491" s="35">
        <v>4800488230</v>
      </c>
      <c r="C491" s="28" t="s">
        <v>7</v>
      </c>
      <c r="D491" s="28">
        <v>42867</v>
      </c>
      <c r="E491" s="28">
        <v>42860</v>
      </c>
      <c r="F491" s="21">
        <f t="shared" si="28"/>
        <v>-7</v>
      </c>
      <c r="G491" s="1">
        <v>-0.17</v>
      </c>
      <c r="H491" s="22"/>
    </row>
    <row r="492" spans="1:8">
      <c r="A492" s="26">
        <v>42837</v>
      </c>
      <c r="B492" s="35">
        <v>4800510849</v>
      </c>
      <c r="C492" s="28"/>
      <c r="D492" s="28">
        <v>42870</v>
      </c>
      <c r="E492" s="28">
        <v>42860</v>
      </c>
      <c r="F492" s="21">
        <f t="shared" si="28"/>
        <v>-10</v>
      </c>
      <c r="G492" s="1">
        <v>1336.84</v>
      </c>
      <c r="H492" s="22">
        <f t="shared" si="29"/>
        <v>-13368.4</v>
      </c>
    </row>
    <row r="493" spans="1:8">
      <c r="A493" s="26">
        <v>42837</v>
      </c>
      <c r="B493" s="35">
        <v>4800513038</v>
      </c>
      <c r="C493" s="28"/>
      <c r="D493" s="28">
        <v>42870</v>
      </c>
      <c r="E493" s="28">
        <v>42860</v>
      </c>
      <c r="F493" s="21">
        <f t="shared" si="28"/>
        <v>-10</v>
      </c>
      <c r="G493" s="1">
        <v>2209.41</v>
      </c>
      <c r="H493" s="22">
        <f t="shared" si="29"/>
        <v>-22094.1</v>
      </c>
    </row>
    <row r="494" spans="1:8">
      <c r="A494" s="26">
        <v>42837</v>
      </c>
      <c r="B494" s="35">
        <v>4800513893</v>
      </c>
      <c r="C494" s="28"/>
      <c r="D494" s="28">
        <v>42870</v>
      </c>
      <c r="E494" s="28">
        <v>42860</v>
      </c>
      <c r="F494" s="21">
        <f t="shared" si="28"/>
        <v>-10</v>
      </c>
      <c r="G494" s="1">
        <v>646.34</v>
      </c>
      <c r="H494" s="22">
        <f t="shared" si="29"/>
        <v>-6463.4000000000005</v>
      </c>
    </row>
    <row r="495" spans="1:8">
      <c r="A495" s="26">
        <v>42837</v>
      </c>
      <c r="B495" s="35">
        <v>4800517848</v>
      </c>
      <c r="C495" s="28"/>
      <c r="D495" s="28">
        <v>42870</v>
      </c>
      <c r="E495" s="28">
        <v>42860</v>
      </c>
      <c r="F495" s="21">
        <f t="shared" si="28"/>
        <v>-10</v>
      </c>
      <c r="G495" s="1">
        <v>36.97</v>
      </c>
      <c r="H495" s="22">
        <f t="shared" si="29"/>
        <v>-369.7</v>
      </c>
    </row>
    <row r="496" spans="1:8">
      <c r="A496" s="26">
        <v>42838</v>
      </c>
      <c r="B496" s="35">
        <v>4800536694</v>
      </c>
      <c r="C496" s="28" t="s">
        <v>7</v>
      </c>
      <c r="D496" s="28">
        <v>42870</v>
      </c>
      <c r="E496" s="28">
        <v>42860</v>
      </c>
      <c r="F496" s="21">
        <f t="shared" si="28"/>
        <v>-10</v>
      </c>
      <c r="G496" s="1">
        <v>-35.729999999999997</v>
      </c>
      <c r="H496" s="22"/>
    </row>
    <row r="497" spans="1:8">
      <c r="A497" s="26">
        <v>42838</v>
      </c>
      <c r="B497" s="35">
        <v>4800536696</v>
      </c>
      <c r="C497" s="28"/>
      <c r="D497" s="28">
        <v>42870</v>
      </c>
      <c r="E497" s="28">
        <v>42860</v>
      </c>
      <c r="F497" s="21">
        <f t="shared" si="28"/>
        <v>-10</v>
      </c>
      <c r="G497" s="1">
        <v>99.49</v>
      </c>
      <c r="H497" s="22">
        <f t="shared" si="29"/>
        <v>-994.9</v>
      </c>
    </row>
    <row r="498" spans="1:8">
      <c r="A498" s="26">
        <v>42838</v>
      </c>
      <c r="B498" s="35">
        <v>4800536697</v>
      </c>
      <c r="C498" s="28"/>
      <c r="D498" s="28">
        <v>42870</v>
      </c>
      <c r="E498" s="28">
        <v>42860</v>
      </c>
      <c r="F498" s="21">
        <f t="shared" si="28"/>
        <v>-10</v>
      </c>
      <c r="G498" s="1">
        <v>15.25</v>
      </c>
      <c r="H498" s="22">
        <f t="shared" si="29"/>
        <v>-152.5</v>
      </c>
    </row>
    <row r="499" spans="1:8">
      <c r="A499" s="26">
        <v>42838</v>
      </c>
      <c r="B499" s="35">
        <v>4800536698</v>
      </c>
      <c r="C499" s="28"/>
      <c r="D499" s="28">
        <v>42870</v>
      </c>
      <c r="E499" s="28">
        <v>42860</v>
      </c>
      <c r="F499" s="21">
        <f t="shared" si="28"/>
        <v>-10</v>
      </c>
      <c r="G499" s="1">
        <v>0.17</v>
      </c>
      <c r="H499" s="22">
        <f t="shared" si="29"/>
        <v>-1.7000000000000002</v>
      </c>
    </row>
    <row r="500" spans="1:8">
      <c r="A500" s="26">
        <v>42838</v>
      </c>
      <c r="B500" s="35">
        <v>4800536700</v>
      </c>
      <c r="C500" s="28" t="s">
        <v>7</v>
      </c>
      <c r="D500" s="28">
        <v>42870</v>
      </c>
      <c r="E500" s="28">
        <v>42860</v>
      </c>
      <c r="F500" s="21">
        <f t="shared" si="28"/>
        <v>-10</v>
      </c>
      <c r="G500" s="1">
        <v>-43.01</v>
      </c>
      <c r="H500" s="22"/>
    </row>
    <row r="501" spans="1:8">
      <c r="A501" s="26">
        <v>42838</v>
      </c>
      <c r="B501" s="35">
        <v>4800541523</v>
      </c>
      <c r="C501" s="28"/>
      <c r="D501" s="28">
        <v>42870</v>
      </c>
      <c r="E501" s="28">
        <v>42860</v>
      </c>
      <c r="F501" s="21">
        <f t="shared" si="28"/>
        <v>-10</v>
      </c>
      <c r="G501" s="1">
        <v>85.33</v>
      </c>
      <c r="H501" s="22">
        <f t="shared" si="29"/>
        <v>-853.3</v>
      </c>
    </row>
    <row r="502" spans="1:8">
      <c r="A502" s="26">
        <v>42838</v>
      </c>
      <c r="B502" s="35">
        <v>4800543992</v>
      </c>
      <c r="C502" s="28" t="s">
        <v>7</v>
      </c>
      <c r="D502" s="28">
        <v>42870</v>
      </c>
      <c r="E502" s="28">
        <v>42860</v>
      </c>
      <c r="F502" s="21">
        <f t="shared" si="28"/>
        <v>-10</v>
      </c>
      <c r="G502" s="1">
        <v>-111.04</v>
      </c>
      <c r="H502" s="22"/>
    </row>
    <row r="503" spans="1:8">
      <c r="A503" s="26">
        <v>42838</v>
      </c>
      <c r="B503" s="35">
        <v>4800543993</v>
      </c>
      <c r="C503" s="28" t="s">
        <v>7</v>
      </c>
      <c r="D503" s="28">
        <v>42870</v>
      </c>
      <c r="E503" s="28">
        <v>42860</v>
      </c>
      <c r="F503" s="21">
        <f t="shared" si="28"/>
        <v>-10</v>
      </c>
      <c r="G503" s="1">
        <v>-47.07</v>
      </c>
      <c r="H503" s="22"/>
    </row>
    <row r="504" spans="1:8">
      <c r="A504" s="26">
        <v>42838</v>
      </c>
      <c r="B504" s="35">
        <v>4800543994</v>
      </c>
      <c r="C504" s="28" t="s">
        <v>7</v>
      </c>
      <c r="D504" s="28">
        <v>42870</v>
      </c>
      <c r="E504" s="28">
        <v>42860</v>
      </c>
      <c r="F504" s="21">
        <f t="shared" si="28"/>
        <v>-10</v>
      </c>
      <c r="G504" s="1">
        <v>-45.31</v>
      </c>
      <c r="H504" s="22"/>
    </row>
    <row r="505" spans="1:8">
      <c r="A505" s="26">
        <v>42845</v>
      </c>
      <c r="B505" s="35">
        <v>4800572167</v>
      </c>
      <c r="C505" s="28" t="s">
        <v>7</v>
      </c>
      <c r="D505" s="28">
        <v>42876</v>
      </c>
      <c r="E505" s="28">
        <v>42860</v>
      </c>
      <c r="F505" s="21">
        <f t="shared" si="28"/>
        <v>-16</v>
      </c>
      <c r="G505" s="1">
        <v>-992.29</v>
      </c>
      <c r="H505" s="22"/>
    </row>
    <row r="506" spans="1:8">
      <c r="A506" s="26">
        <v>42851</v>
      </c>
      <c r="B506" s="35">
        <v>4800575896</v>
      </c>
      <c r="C506" s="28" t="s">
        <v>7</v>
      </c>
      <c r="D506" s="28">
        <v>42882</v>
      </c>
      <c r="E506" s="28">
        <v>42860</v>
      </c>
      <c r="F506" s="21">
        <f t="shared" ref="F506:F569" si="30">E506-D506</f>
        <v>-22</v>
      </c>
      <c r="G506" s="1">
        <v>-36.97</v>
      </c>
      <c r="H506" s="22"/>
    </row>
    <row r="507" spans="1:8">
      <c r="A507" s="26">
        <v>42851</v>
      </c>
      <c r="B507" s="35">
        <v>4800575900</v>
      </c>
      <c r="C507" s="28" t="s">
        <v>7</v>
      </c>
      <c r="D507" s="28">
        <v>42882</v>
      </c>
      <c r="E507" s="28">
        <v>42860</v>
      </c>
      <c r="F507" s="21">
        <f t="shared" si="30"/>
        <v>-22</v>
      </c>
      <c r="G507" s="1">
        <v>-1336.84</v>
      </c>
      <c r="H507" s="22"/>
    </row>
    <row r="508" spans="1:8">
      <c r="A508" s="26">
        <v>42861</v>
      </c>
      <c r="B508" s="35">
        <v>4800585787</v>
      </c>
      <c r="C508" s="28"/>
      <c r="D508" s="28">
        <v>42892</v>
      </c>
      <c r="E508" s="28">
        <v>42893</v>
      </c>
      <c r="F508" s="21">
        <f t="shared" si="30"/>
        <v>1</v>
      </c>
      <c r="G508" s="1">
        <v>150.38999999999999</v>
      </c>
      <c r="H508" s="22">
        <f t="shared" ref="H508:H571" si="31">G508*F508</f>
        <v>150.38999999999999</v>
      </c>
    </row>
    <row r="509" spans="1:8">
      <c r="A509" s="26">
        <v>42861</v>
      </c>
      <c r="B509" s="35">
        <v>4800589249</v>
      </c>
      <c r="C509" s="28" t="s">
        <v>7</v>
      </c>
      <c r="D509" s="28">
        <v>42892</v>
      </c>
      <c r="E509" s="28">
        <v>42893</v>
      </c>
      <c r="F509" s="21">
        <f t="shared" si="30"/>
        <v>1</v>
      </c>
      <c r="G509" s="1">
        <v>-6.49</v>
      </c>
      <c r="H509" s="22"/>
    </row>
    <row r="510" spans="1:8">
      <c r="A510" s="26">
        <v>42861</v>
      </c>
      <c r="B510" s="35">
        <v>4800593525</v>
      </c>
      <c r="C510" s="28"/>
      <c r="D510" s="28">
        <v>42892</v>
      </c>
      <c r="E510" s="28">
        <v>42893</v>
      </c>
      <c r="F510" s="21">
        <f t="shared" si="30"/>
        <v>1</v>
      </c>
      <c r="G510" s="1">
        <v>129.41999999999999</v>
      </c>
      <c r="H510" s="22">
        <f t="shared" si="31"/>
        <v>129.41999999999999</v>
      </c>
    </row>
    <row r="511" spans="1:8">
      <c r="A511" s="26">
        <v>42861</v>
      </c>
      <c r="B511" s="35">
        <v>4800593526</v>
      </c>
      <c r="C511" s="28"/>
      <c r="D511" s="28">
        <v>42892</v>
      </c>
      <c r="E511" s="28">
        <v>42893</v>
      </c>
      <c r="F511" s="21">
        <f t="shared" si="30"/>
        <v>1</v>
      </c>
      <c r="G511" s="1">
        <v>69.8</v>
      </c>
      <c r="H511" s="22">
        <f t="shared" si="31"/>
        <v>69.8</v>
      </c>
    </row>
    <row r="512" spans="1:8">
      <c r="A512" s="26">
        <v>42861</v>
      </c>
      <c r="B512" s="35">
        <v>4800593527</v>
      </c>
      <c r="C512" s="28"/>
      <c r="D512" s="28">
        <v>42892</v>
      </c>
      <c r="E512" s="28">
        <v>42893</v>
      </c>
      <c r="F512" s="21">
        <f t="shared" si="30"/>
        <v>1</v>
      </c>
      <c r="G512" s="1">
        <v>85.02</v>
      </c>
      <c r="H512" s="22">
        <f t="shared" si="31"/>
        <v>85.02</v>
      </c>
    </row>
    <row r="513" spans="1:8">
      <c r="A513" s="26">
        <v>42861</v>
      </c>
      <c r="B513" s="35">
        <v>4800593528</v>
      </c>
      <c r="C513" s="28"/>
      <c r="D513" s="28">
        <v>42892</v>
      </c>
      <c r="E513" s="28">
        <v>42893</v>
      </c>
      <c r="F513" s="21">
        <f t="shared" si="30"/>
        <v>1</v>
      </c>
      <c r="G513" s="1">
        <v>209.82</v>
      </c>
      <c r="H513" s="22">
        <f t="shared" si="31"/>
        <v>209.82</v>
      </c>
    </row>
    <row r="514" spans="1:8">
      <c r="A514" s="26">
        <v>42861</v>
      </c>
      <c r="B514" s="35">
        <v>4800593529</v>
      </c>
      <c r="C514" s="28"/>
      <c r="D514" s="28">
        <v>42892</v>
      </c>
      <c r="E514" s="28">
        <v>42893</v>
      </c>
      <c r="F514" s="21">
        <f t="shared" si="30"/>
        <v>1</v>
      </c>
      <c r="G514" s="1">
        <v>3456.37</v>
      </c>
      <c r="H514" s="22">
        <f t="shared" si="31"/>
        <v>3456.37</v>
      </c>
    </row>
    <row r="515" spans="1:8">
      <c r="A515" s="26">
        <v>42861</v>
      </c>
      <c r="B515" s="35">
        <v>4800593530</v>
      </c>
      <c r="C515" s="28"/>
      <c r="D515" s="28">
        <v>42892</v>
      </c>
      <c r="E515" s="28">
        <v>42893</v>
      </c>
      <c r="F515" s="21">
        <f t="shared" si="30"/>
        <v>1</v>
      </c>
      <c r="G515" s="1">
        <v>214.88</v>
      </c>
      <c r="H515" s="22">
        <f t="shared" si="31"/>
        <v>214.88</v>
      </c>
    </row>
    <row r="516" spans="1:8">
      <c r="A516" s="26">
        <v>42861</v>
      </c>
      <c r="B516" s="35">
        <v>4800593531</v>
      </c>
      <c r="C516" s="28"/>
      <c r="D516" s="28">
        <v>42892</v>
      </c>
      <c r="E516" s="28">
        <v>42893</v>
      </c>
      <c r="F516" s="21">
        <f t="shared" si="30"/>
        <v>1</v>
      </c>
      <c r="G516" s="1">
        <v>282.98</v>
      </c>
      <c r="H516" s="22">
        <f t="shared" si="31"/>
        <v>282.98</v>
      </c>
    </row>
    <row r="517" spans="1:8">
      <c r="A517" s="26">
        <v>42861</v>
      </c>
      <c r="B517" s="35">
        <v>4800593532</v>
      </c>
      <c r="C517" s="28"/>
      <c r="D517" s="28">
        <v>42892</v>
      </c>
      <c r="E517" s="28">
        <v>42893</v>
      </c>
      <c r="F517" s="21">
        <f t="shared" si="30"/>
        <v>1</v>
      </c>
      <c r="G517" s="1">
        <v>182.57</v>
      </c>
      <c r="H517" s="22">
        <f t="shared" si="31"/>
        <v>182.57</v>
      </c>
    </row>
    <row r="518" spans="1:8">
      <c r="A518" s="26">
        <v>42861</v>
      </c>
      <c r="B518" s="35">
        <v>4800593533</v>
      </c>
      <c r="C518" s="28"/>
      <c r="D518" s="28">
        <v>42892</v>
      </c>
      <c r="E518" s="28">
        <v>42893</v>
      </c>
      <c r="F518" s="21">
        <f t="shared" si="30"/>
        <v>1</v>
      </c>
      <c r="G518" s="1">
        <v>97.87</v>
      </c>
      <c r="H518" s="22">
        <f t="shared" si="31"/>
        <v>97.87</v>
      </c>
    </row>
    <row r="519" spans="1:8">
      <c r="A519" s="26">
        <v>42861</v>
      </c>
      <c r="B519" s="35">
        <v>4800593534</v>
      </c>
      <c r="C519" s="28"/>
      <c r="D519" s="28">
        <v>42892</v>
      </c>
      <c r="E519" s="28">
        <v>42893</v>
      </c>
      <c r="F519" s="21">
        <f t="shared" si="30"/>
        <v>1</v>
      </c>
      <c r="G519" s="1">
        <v>39.65</v>
      </c>
      <c r="H519" s="22">
        <f t="shared" si="31"/>
        <v>39.65</v>
      </c>
    </row>
    <row r="520" spans="1:8">
      <c r="A520" s="26">
        <v>42861</v>
      </c>
      <c r="B520" s="35">
        <v>4800593535</v>
      </c>
      <c r="C520" s="28"/>
      <c r="D520" s="28">
        <v>42892</v>
      </c>
      <c r="E520" s="28">
        <v>42893</v>
      </c>
      <c r="F520" s="21">
        <f t="shared" si="30"/>
        <v>1</v>
      </c>
      <c r="G520" s="1">
        <v>597.02</v>
      </c>
      <c r="H520" s="22">
        <f t="shared" si="31"/>
        <v>597.02</v>
      </c>
    </row>
    <row r="521" spans="1:8">
      <c r="A521" s="26">
        <v>42861</v>
      </c>
      <c r="B521" s="35">
        <v>4800593536</v>
      </c>
      <c r="C521" s="28"/>
      <c r="D521" s="28">
        <v>42892</v>
      </c>
      <c r="E521" s="28">
        <v>42893</v>
      </c>
      <c r="F521" s="21">
        <f t="shared" si="30"/>
        <v>1</v>
      </c>
      <c r="G521" s="1">
        <v>25.53</v>
      </c>
      <c r="H521" s="22">
        <f t="shared" si="31"/>
        <v>25.53</v>
      </c>
    </row>
    <row r="522" spans="1:8">
      <c r="A522" s="26">
        <v>42861</v>
      </c>
      <c r="B522" s="35">
        <v>4800593537</v>
      </c>
      <c r="C522" s="28"/>
      <c r="D522" s="28">
        <v>42892</v>
      </c>
      <c r="E522" s="28">
        <v>42893</v>
      </c>
      <c r="F522" s="21">
        <f t="shared" si="30"/>
        <v>1</v>
      </c>
      <c r="G522" s="1">
        <v>56.33</v>
      </c>
      <c r="H522" s="22">
        <f t="shared" si="31"/>
        <v>56.33</v>
      </c>
    </row>
    <row r="523" spans="1:8">
      <c r="A523" s="26">
        <v>42861</v>
      </c>
      <c r="B523" s="35">
        <v>4800593538</v>
      </c>
      <c r="C523" s="28"/>
      <c r="D523" s="28">
        <v>42892</v>
      </c>
      <c r="E523" s="28">
        <v>42893</v>
      </c>
      <c r="F523" s="21">
        <f t="shared" si="30"/>
        <v>1</v>
      </c>
      <c r="G523" s="1">
        <v>48.98</v>
      </c>
      <c r="H523" s="22">
        <f t="shared" si="31"/>
        <v>48.98</v>
      </c>
    </row>
    <row r="524" spans="1:8">
      <c r="A524" s="26">
        <v>42861</v>
      </c>
      <c r="B524" s="35">
        <v>4800593539</v>
      </c>
      <c r="C524" s="28"/>
      <c r="D524" s="28">
        <v>42892</v>
      </c>
      <c r="E524" s="28">
        <v>42893</v>
      </c>
      <c r="F524" s="21">
        <f t="shared" si="30"/>
        <v>1</v>
      </c>
      <c r="G524" s="1">
        <v>1767.16</v>
      </c>
      <c r="H524" s="22">
        <f t="shared" si="31"/>
        <v>1767.16</v>
      </c>
    </row>
    <row r="525" spans="1:8">
      <c r="A525" s="26">
        <v>42861</v>
      </c>
      <c r="B525" s="35">
        <v>4800593540</v>
      </c>
      <c r="C525" s="28"/>
      <c r="D525" s="28">
        <v>42892</v>
      </c>
      <c r="E525" s="28">
        <v>42893</v>
      </c>
      <c r="F525" s="21">
        <f t="shared" si="30"/>
        <v>1</v>
      </c>
      <c r="G525" s="1">
        <v>1897.38</v>
      </c>
      <c r="H525" s="22">
        <f t="shared" si="31"/>
        <v>1897.38</v>
      </c>
    </row>
    <row r="526" spans="1:8">
      <c r="A526" s="26">
        <v>42861</v>
      </c>
      <c r="B526" s="35">
        <v>4800593541</v>
      </c>
      <c r="C526" s="28"/>
      <c r="D526" s="28">
        <v>42892</v>
      </c>
      <c r="E526" s="28">
        <v>42893</v>
      </c>
      <c r="F526" s="21">
        <f t="shared" si="30"/>
        <v>1</v>
      </c>
      <c r="G526" s="1">
        <v>24.97</v>
      </c>
      <c r="H526" s="22">
        <f t="shared" si="31"/>
        <v>24.97</v>
      </c>
    </row>
    <row r="527" spans="1:8">
      <c r="A527" s="26">
        <v>42861</v>
      </c>
      <c r="B527" s="35">
        <v>4800593542</v>
      </c>
      <c r="C527" s="28"/>
      <c r="D527" s="28">
        <v>42892</v>
      </c>
      <c r="E527" s="28">
        <v>42893</v>
      </c>
      <c r="F527" s="21">
        <f t="shared" si="30"/>
        <v>1</v>
      </c>
      <c r="G527" s="1">
        <v>25.9</v>
      </c>
      <c r="H527" s="22">
        <f t="shared" si="31"/>
        <v>25.9</v>
      </c>
    </row>
    <row r="528" spans="1:8">
      <c r="A528" s="26">
        <v>42861</v>
      </c>
      <c r="B528" s="35">
        <v>4800593543</v>
      </c>
      <c r="C528" s="28"/>
      <c r="D528" s="28">
        <v>42892</v>
      </c>
      <c r="E528" s="28">
        <v>42893</v>
      </c>
      <c r="F528" s="21">
        <f t="shared" si="30"/>
        <v>1</v>
      </c>
      <c r="G528" s="1">
        <v>34.590000000000003</v>
      </c>
      <c r="H528" s="22">
        <f t="shared" si="31"/>
        <v>34.590000000000003</v>
      </c>
    </row>
    <row r="529" spans="1:8">
      <c r="A529" s="26">
        <v>42861</v>
      </c>
      <c r="B529" s="35">
        <v>4800593544</v>
      </c>
      <c r="C529" s="28"/>
      <c r="D529" s="28">
        <v>42892</v>
      </c>
      <c r="E529" s="28">
        <v>42893</v>
      </c>
      <c r="F529" s="21">
        <f t="shared" si="30"/>
        <v>1</v>
      </c>
      <c r="G529" s="1">
        <v>25.35</v>
      </c>
      <c r="H529" s="22">
        <f t="shared" si="31"/>
        <v>25.35</v>
      </c>
    </row>
    <row r="530" spans="1:8">
      <c r="A530" s="26">
        <v>42861</v>
      </c>
      <c r="B530" s="35">
        <v>4800593545</v>
      </c>
      <c r="C530" s="28"/>
      <c r="D530" s="28">
        <v>42892</v>
      </c>
      <c r="E530" s="28">
        <v>42893</v>
      </c>
      <c r="F530" s="21">
        <f t="shared" si="30"/>
        <v>1</v>
      </c>
      <c r="G530" s="1">
        <v>116.22</v>
      </c>
      <c r="H530" s="22">
        <f t="shared" si="31"/>
        <v>116.22</v>
      </c>
    </row>
    <row r="531" spans="1:8">
      <c r="A531" s="26">
        <v>42861</v>
      </c>
      <c r="B531" s="35">
        <v>4800593546</v>
      </c>
      <c r="C531" s="28"/>
      <c r="D531" s="28">
        <v>42892</v>
      </c>
      <c r="E531" s="28">
        <v>42893</v>
      </c>
      <c r="F531" s="21">
        <f t="shared" si="30"/>
        <v>1</v>
      </c>
      <c r="G531" s="1">
        <v>956.33</v>
      </c>
      <c r="H531" s="22">
        <f t="shared" si="31"/>
        <v>956.33</v>
      </c>
    </row>
    <row r="532" spans="1:8">
      <c r="A532" s="26">
        <v>42861</v>
      </c>
      <c r="B532" s="35">
        <v>4800593547</v>
      </c>
      <c r="C532" s="28"/>
      <c r="D532" s="28">
        <v>42892</v>
      </c>
      <c r="E532" s="28">
        <v>42893</v>
      </c>
      <c r="F532" s="21">
        <f t="shared" si="30"/>
        <v>1</v>
      </c>
      <c r="G532" s="1">
        <v>1903.46</v>
      </c>
      <c r="H532" s="22">
        <f t="shared" si="31"/>
        <v>1903.46</v>
      </c>
    </row>
    <row r="533" spans="1:8">
      <c r="A533" s="26">
        <v>42861</v>
      </c>
      <c r="B533" s="35">
        <v>4800593548</v>
      </c>
      <c r="C533" s="28"/>
      <c r="D533" s="28">
        <v>42892</v>
      </c>
      <c r="E533" s="28">
        <v>42893</v>
      </c>
      <c r="F533" s="21">
        <f t="shared" si="30"/>
        <v>1</v>
      </c>
      <c r="G533" s="1">
        <v>49.01</v>
      </c>
      <c r="H533" s="22">
        <f t="shared" si="31"/>
        <v>49.01</v>
      </c>
    </row>
    <row r="534" spans="1:8">
      <c r="A534" s="26">
        <v>42861</v>
      </c>
      <c r="B534" s="35">
        <v>4800593549</v>
      </c>
      <c r="C534" s="28"/>
      <c r="D534" s="28">
        <v>42892</v>
      </c>
      <c r="E534" s="28">
        <v>42893</v>
      </c>
      <c r="F534" s="21">
        <f t="shared" si="30"/>
        <v>1</v>
      </c>
      <c r="G534" s="1">
        <v>1632.67</v>
      </c>
      <c r="H534" s="22">
        <f t="shared" si="31"/>
        <v>1632.67</v>
      </c>
    </row>
    <row r="535" spans="1:8">
      <c r="A535" s="26">
        <v>42861</v>
      </c>
      <c r="B535" s="35">
        <v>4800593550</v>
      </c>
      <c r="C535" s="28"/>
      <c r="D535" s="28">
        <v>42892</v>
      </c>
      <c r="E535" s="28">
        <v>42893</v>
      </c>
      <c r="F535" s="21">
        <f t="shared" si="30"/>
        <v>1</v>
      </c>
      <c r="G535" s="1">
        <v>1504.11</v>
      </c>
      <c r="H535" s="22">
        <f t="shared" si="31"/>
        <v>1504.11</v>
      </c>
    </row>
    <row r="536" spans="1:8">
      <c r="A536" s="26">
        <v>42861</v>
      </c>
      <c r="B536" s="35">
        <v>4800593551</v>
      </c>
      <c r="C536" s="28"/>
      <c r="D536" s="28">
        <v>42892</v>
      </c>
      <c r="E536" s="28">
        <v>42893</v>
      </c>
      <c r="F536" s="21">
        <f t="shared" si="30"/>
        <v>1</v>
      </c>
      <c r="G536" s="1">
        <v>35.78</v>
      </c>
      <c r="H536" s="22">
        <f t="shared" si="31"/>
        <v>35.78</v>
      </c>
    </row>
    <row r="537" spans="1:8">
      <c r="A537" s="26">
        <v>42861</v>
      </c>
      <c r="B537" s="35">
        <v>4800593552</v>
      </c>
      <c r="C537" s="28"/>
      <c r="D537" s="28">
        <v>42892</v>
      </c>
      <c r="E537" s="28">
        <v>42893</v>
      </c>
      <c r="F537" s="21">
        <f t="shared" si="30"/>
        <v>1</v>
      </c>
      <c r="G537" s="1">
        <v>905.69</v>
      </c>
      <c r="H537" s="22">
        <f t="shared" si="31"/>
        <v>905.69</v>
      </c>
    </row>
    <row r="538" spans="1:8">
      <c r="A538" s="26">
        <v>42861</v>
      </c>
      <c r="B538" s="35">
        <v>4800593553</v>
      </c>
      <c r="C538" s="28"/>
      <c r="D538" s="28">
        <v>42892</v>
      </c>
      <c r="E538" s="28">
        <v>42893</v>
      </c>
      <c r="F538" s="21">
        <f t="shared" si="30"/>
        <v>1</v>
      </c>
      <c r="G538" s="1">
        <v>0.38</v>
      </c>
      <c r="H538" s="22">
        <f t="shared" si="31"/>
        <v>0.38</v>
      </c>
    </row>
    <row r="539" spans="1:8">
      <c r="A539" s="26">
        <v>42861</v>
      </c>
      <c r="B539" s="35">
        <v>4800593554</v>
      </c>
      <c r="C539" s="28"/>
      <c r="D539" s="28">
        <v>42892</v>
      </c>
      <c r="E539" s="28">
        <v>42893</v>
      </c>
      <c r="F539" s="21">
        <f t="shared" si="30"/>
        <v>1</v>
      </c>
      <c r="G539" s="1">
        <v>590.1</v>
      </c>
      <c r="H539" s="22">
        <f t="shared" si="31"/>
        <v>590.1</v>
      </c>
    </row>
    <row r="540" spans="1:8">
      <c r="A540" s="26">
        <v>42861</v>
      </c>
      <c r="B540" s="35">
        <v>4800593555</v>
      </c>
      <c r="C540" s="28"/>
      <c r="D540" s="28">
        <v>42892</v>
      </c>
      <c r="E540" s="28">
        <v>42893</v>
      </c>
      <c r="F540" s="21">
        <f t="shared" si="30"/>
        <v>1</v>
      </c>
      <c r="G540" s="1">
        <v>1523.51</v>
      </c>
      <c r="H540" s="22">
        <f t="shared" si="31"/>
        <v>1523.51</v>
      </c>
    </row>
    <row r="541" spans="1:8">
      <c r="A541" s="26">
        <v>42861</v>
      </c>
      <c r="B541" s="35">
        <v>4800593556</v>
      </c>
      <c r="C541" s="28"/>
      <c r="D541" s="28">
        <v>42892</v>
      </c>
      <c r="E541" s="28">
        <v>42893</v>
      </c>
      <c r="F541" s="21">
        <f t="shared" si="30"/>
        <v>1</v>
      </c>
      <c r="G541" s="1">
        <v>54.89</v>
      </c>
      <c r="H541" s="22">
        <f t="shared" si="31"/>
        <v>54.89</v>
      </c>
    </row>
    <row r="542" spans="1:8">
      <c r="A542" s="26">
        <v>42861</v>
      </c>
      <c r="B542" s="35">
        <v>4800593557</v>
      </c>
      <c r="C542" s="28"/>
      <c r="D542" s="28">
        <v>42892</v>
      </c>
      <c r="E542" s="28">
        <v>42893</v>
      </c>
      <c r="F542" s="21">
        <f t="shared" si="30"/>
        <v>1</v>
      </c>
      <c r="G542" s="1">
        <v>2287.83</v>
      </c>
      <c r="H542" s="22">
        <f t="shared" si="31"/>
        <v>2287.83</v>
      </c>
    </row>
    <row r="543" spans="1:8">
      <c r="A543" s="26">
        <v>42861</v>
      </c>
      <c r="B543" s="35">
        <v>4800593558</v>
      </c>
      <c r="C543" s="28"/>
      <c r="D543" s="28">
        <v>42892</v>
      </c>
      <c r="E543" s="28">
        <v>42893</v>
      </c>
      <c r="F543" s="21">
        <f t="shared" si="30"/>
        <v>1</v>
      </c>
      <c r="G543" s="1">
        <v>186.09</v>
      </c>
      <c r="H543" s="22">
        <f t="shared" si="31"/>
        <v>186.09</v>
      </c>
    </row>
    <row r="544" spans="1:8">
      <c r="A544" s="26">
        <v>42861</v>
      </c>
      <c r="B544" s="35">
        <v>4800593559</v>
      </c>
      <c r="C544" s="28"/>
      <c r="D544" s="28">
        <v>42892</v>
      </c>
      <c r="E544" s="28">
        <v>42893</v>
      </c>
      <c r="F544" s="21">
        <f t="shared" si="30"/>
        <v>1</v>
      </c>
      <c r="G544" s="1">
        <v>32.15</v>
      </c>
      <c r="H544" s="22">
        <f t="shared" si="31"/>
        <v>32.15</v>
      </c>
    </row>
    <row r="545" spans="1:8">
      <c r="A545" s="26">
        <v>42861</v>
      </c>
      <c r="B545" s="35">
        <v>4800593560</v>
      </c>
      <c r="C545" s="28"/>
      <c r="D545" s="28">
        <v>42892</v>
      </c>
      <c r="E545" s="28">
        <v>42893</v>
      </c>
      <c r="F545" s="21">
        <f t="shared" si="30"/>
        <v>1</v>
      </c>
      <c r="G545" s="1">
        <v>2.57</v>
      </c>
      <c r="H545" s="22">
        <f t="shared" si="31"/>
        <v>2.57</v>
      </c>
    </row>
    <row r="546" spans="1:8">
      <c r="A546" s="26">
        <v>42861</v>
      </c>
      <c r="B546" s="35">
        <v>4800593561</v>
      </c>
      <c r="C546" s="28"/>
      <c r="D546" s="28">
        <v>42892</v>
      </c>
      <c r="E546" s="28">
        <v>42893</v>
      </c>
      <c r="F546" s="21">
        <f t="shared" si="30"/>
        <v>1</v>
      </c>
      <c r="G546" s="1">
        <v>393.39</v>
      </c>
      <c r="H546" s="22">
        <f t="shared" si="31"/>
        <v>393.39</v>
      </c>
    </row>
    <row r="547" spans="1:8">
      <c r="A547" s="26">
        <v>42861</v>
      </c>
      <c r="B547" s="35">
        <v>4800593562</v>
      </c>
      <c r="C547" s="28"/>
      <c r="D547" s="28">
        <v>42892</v>
      </c>
      <c r="E547" s="28">
        <v>42893</v>
      </c>
      <c r="F547" s="21">
        <f t="shared" si="30"/>
        <v>1</v>
      </c>
      <c r="G547" s="1">
        <v>193.38</v>
      </c>
      <c r="H547" s="22">
        <f t="shared" si="31"/>
        <v>193.38</v>
      </c>
    </row>
    <row r="548" spans="1:8">
      <c r="A548" s="26">
        <v>42861</v>
      </c>
      <c r="B548" s="35">
        <v>4800593563</v>
      </c>
      <c r="C548" s="28"/>
      <c r="D548" s="28">
        <v>42892</v>
      </c>
      <c r="E548" s="28">
        <v>42893</v>
      </c>
      <c r="F548" s="21">
        <f t="shared" si="30"/>
        <v>1</v>
      </c>
      <c r="G548" s="1">
        <v>1983.2</v>
      </c>
      <c r="H548" s="22">
        <f t="shared" si="31"/>
        <v>1983.2</v>
      </c>
    </row>
    <row r="549" spans="1:8">
      <c r="A549" s="26">
        <v>42861</v>
      </c>
      <c r="B549" s="35">
        <v>4800593564</v>
      </c>
      <c r="C549" s="28"/>
      <c r="D549" s="28">
        <v>42892</v>
      </c>
      <c r="E549" s="28">
        <v>42893</v>
      </c>
      <c r="F549" s="21">
        <f t="shared" si="30"/>
        <v>1</v>
      </c>
      <c r="G549" s="1">
        <v>926.48</v>
      </c>
      <c r="H549" s="22">
        <f t="shared" si="31"/>
        <v>926.48</v>
      </c>
    </row>
    <row r="550" spans="1:8">
      <c r="A550" s="26">
        <v>42861</v>
      </c>
      <c r="B550" s="35">
        <v>4800593565</v>
      </c>
      <c r="C550" s="28"/>
      <c r="D550" s="28">
        <v>42892</v>
      </c>
      <c r="E550" s="28">
        <v>42893</v>
      </c>
      <c r="F550" s="21">
        <f t="shared" si="30"/>
        <v>1</v>
      </c>
      <c r="G550" s="1">
        <v>571.25</v>
      </c>
      <c r="H550" s="22">
        <f t="shared" si="31"/>
        <v>571.25</v>
      </c>
    </row>
    <row r="551" spans="1:8">
      <c r="A551" s="26">
        <v>42861</v>
      </c>
      <c r="B551" s="35">
        <v>4800593566</v>
      </c>
      <c r="C551" s="28"/>
      <c r="D551" s="28">
        <v>42892</v>
      </c>
      <c r="E551" s="28">
        <v>42893</v>
      </c>
      <c r="F551" s="21">
        <f t="shared" si="30"/>
        <v>1</v>
      </c>
      <c r="G551" s="1">
        <v>26.25</v>
      </c>
      <c r="H551" s="22">
        <f t="shared" si="31"/>
        <v>26.25</v>
      </c>
    </row>
    <row r="552" spans="1:8">
      <c r="A552" s="26">
        <v>42861</v>
      </c>
      <c r="B552" s="35">
        <v>4800593567</v>
      </c>
      <c r="C552" s="28"/>
      <c r="D552" s="28">
        <v>42892</v>
      </c>
      <c r="E552" s="28">
        <v>42893</v>
      </c>
      <c r="F552" s="21">
        <f t="shared" si="30"/>
        <v>1</v>
      </c>
      <c r="G552" s="1">
        <v>29.37</v>
      </c>
      <c r="H552" s="22">
        <f t="shared" si="31"/>
        <v>29.37</v>
      </c>
    </row>
    <row r="553" spans="1:8">
      <c r="A553" s="26">
        <v>42861</v>
      </c>
      <c r="B553" s="35">
        <v>4800593568</v>
      </c>
      <c r="C553" s="28"/>
      <c r="D553" s="28">
        <v>42892</v>
      </c>
      <c r="E553" s="28">
        <v>42893</v>
      </c>
      <c r="F553" s="21">
        <f t="shared" si="30"/>
        <v>1</v>
      </c>
      <c r="G553" s="1">
        <v>916.94</v>
      </c>
      <c r="H553" s="22">
        <f t="shared" si="31"/>
        <v>916.94</v>
      </c>
    </row>
    <row r="554" spans="1:8">
      <c r="A554" s="26">
        <v>42861</v>
      </c>
      <c r="B554" s="35">
        <v>4800593569</v>
      </c>
      <c r="C554" s="28"/>
      <c r="D554" s="28">
        <v>42892</v>
      </c>
      <c r="E554" s="28">
        <v>42893</v>
      </c>
      <c r="F554" s="21">
        <f t="shared" si="30"/>
        <v>1</v>
      </c>
      <c r="G554" s="1">
        <v>25.34</v>
      </c>
      <c r="H554" s="22">
        <f t="shared" si="31"/>
        <v>25.34</v>
      </c>
    </row>
    <row r="555" spans="1:8">
      <c r="A555" s="26">
        <v>42861</v>
      </c>
      <c r="B555" s="35">
        <v>4800593570</v>
      </c>
      <c r="C555" s="28"/>
      <c r="D555" s="28">
        <v>42892</v>
      </c>
      <c r="E555" s="28">
        <v>42893</v>
      </c>
      <c r="F555" s="21">
        <f t="shared" si="30"/>
        <v>1</v>
      </c>
      <c r="G555" s="1">
        <v>154.34</v>
      </c>
      <c r="H555" s="22">
        <f t="shared" si="31"/>
        <v>154.34</v>
      </c>
    </row>
    <row r="556" spans="1:8">
      <c r="A556" s="26">
        <v>42861</v>
      </c>
      <c r="B556" s="35">
        <v>4800593571</v>
      </c>
      <c r="C556" s="28"/>
      <c r="D556" s="28">
        <v>42892</v>
      </c>
      <c r="E556" s="28">
        <v>42893</v>
      </c>
      <c r="F556" s="21">
        <f t="shared" si="30"/>
        <v>1</v>
      </c>
      <c r="G556" s="1">
        <v>168.51</v>
      </c>
      <c r="H556" s="22">
        <f t="shared" si="31"/>
        <v>168.51</v>
      </c>
    </row>
    <row r="557" spans="1:8">
      <c r="A557" s="26">
        <v>42861</v>
      </c>
      <c r="B557" s="35">
        <v>4800593572</v>
      </c>
      <c r="C557" s="28"/>
      <c r="D557" s="28">
        <v>42892</v>
      </c>
      <c r="E557" s="28">
        <v>42893</v>
      </c>
      <c r="F557" s="21">
        <f t="shared" si="30"/>
        <v>1</v>
      </c>
      <c r="G557" s="1">
        <v>43.3</v>
      </c>
      <c r="H557" s="22">
        <f t="shared" si="31"/>
        <v>43.3</v>
      </c>
    </row>
    <row r="558" spans="1:8">
      <c r="A558" s="26">
        <v>42861</v>
      </c>
      <c r="B558" s="35">
        <v>4800593573</v>
      </c>
      <c r="C558" s="28"/>
      <c r="D558" s="28">
        <v>42892</v>
      </c>
      <c r="E558" s="28">
        <v>42893</v>
      </c>
      <c r="F558" s="21">
        <f t="shared" si="30"/>
        <v>1</v>
      </c>
      <c r="G558" s="1">
        <v>152.1</v>
      </c>
      <c r="H558" s="22">
        <f t="shared" si="31"/>
        <v>152.1</v>
      </c>
    </row>
    <row r="559" spans="1:8">
      <c r="A559" s="26">
        <v>42861</v>
      </c>
      <c r="B559" s="35">
        <v>4800593574</v>
      </c>
      <c r="C559" s="28"/>
      <c r="D559" s="28">
        <v>42892</v>
      </c>
      <c r="E559" s="28">
        <v>42893</v>
      </c>
      <c r="F559" s="21">
        <f t="shared" si="30"/>
        <v>1</v>
      </c>
      <c r="G559" s="1">
        <v>1206.53</v>
      </c>
      <c r="H559" s="22">
        <f t="shared" si="31"/>
        <v>1206.53</v>
      </c>
    </row>
    <row r="560" spans="1:8">
      <c r="A560" s="26">
        <v>42861</v>
      </c>
      <c r="B560" s="35">
        <v>4800593575</v>
      </c>
      <c r="C560" s="28"/>
      <c r="D560" s="28">
        <v>42892</v>
      </c>
      <c r="E560" s="28">
        <v>42893</v>
      </c>
      <c r="F560" s="21">
        <f t="shared" si="30"/>
        <v>1</v>
      </c>
      <c r="G560" s="1">
        <v>956.42</v>
      </c>
      <c r="H560" s="22">
        <f t="shared" si="31"/>
        <v>956.42</v>
      </c>
    </row>
    <row r="561" spans="1:8">
      <c r="A561" s="26">
        <v>42861</v>
      </c>
      <c r="B561" s="35">
        <v>4800593576</v>
      </c>
      <c r="C561" s="28"/>
      <c r="D561" s="28">
        <v>42892</v>
      </c>
      <c r="E561" s="28">
        <v>42893</v>
      </c>
      <c r="F561" s="21">
        <f t="shared" si="30"/>
        <v>1</v>
      </c>
      <c r="G561" s="1">
        <v>209.41</v>
      </c>
      <c r="H561" s="22">
        <f t="shared" si="31"/>
        <v>209.41</v>
      </c>
    </row>
    <row r="562" spans="1:8">
      <c r="A562" s="26">
        <v>42861</v>
      </c>
      <c r="B562" s="35">
        <v>4800593577</v>
      </c>
      <c r="C562" s="28" t="s">
        <v>7</v>
      </c>
      <c r="D562" s="28">
        <v>42892</v>
      </c>
      <c r="E562" s="28">
        <v>42893</v>
      </c>
      <c r="F562" s="21">
        <f t="shared" si="30"/>
        <v>1</v>
      </c>
      <c r="G562" s="1">
        <v>-152</v>
      </c>
      <c r="H562" s="22"/>
    </row>
    <row r="563" spans="1:8">
      <c r="A563" s="26">
        <v>42861</v>
      </c>
      <c r="B563" s="35">
        <v>4800593578</v>
      </c>
      <c r="C563" s="28"/>
      <c r="D563" s="28">
        <v>42892</v>
      </c>
      <c r="E563" s="28">
        <v>42893</v>
      </c>
      <c r="F563" s="21">
        <f t="shared" si="30"/>
        <v>1</v>
      </c>
      <c r="G563" s="1">
        <v>817.92</v>
      </c>
      <c r="H563" s="22">
        <f t="shared" si="31"/>
        <v>817.92</v>
      </c>
    </row>
    <row r="564" spans="1:8">
      <c r="A564" s="26">
        <v>42861</v>
      </c>
      <c r="B564" s="35">
        <v>4800593579</v>
      </c>
      <c r="C564" s="28"/>
      <c r="D564" s="28">
        <v>42892</v>
      </c>
      <c r="E564" s="28">
        <v>42893</v>
      </c>
      <c r="F564" s="21">
        <f t="shared" si="30"/>
        <v>1</v>
      </c>
      <c r="G564" s="1">
        <v>72.83</v>
      </c>
      <c r="H564" s="22">
        <f t="shared" si="31"/>
        <v>72.83</v>
      </c>
    </row>
    <row r="565" spans="1:8">
      <c r="A565" s="26">
        <v>42861</v>
      </c>
      <c r="B565" s="35">
        <v>4800593580</v>
      </c>
      <c r="C565" s="28"/>
      <c r="D565" s="28">
        <v>42892</v>
      </c>
      <c r="E565" s="28">
        <v>42893</v>
      </c>
      <c r="F565" s="21">
        <f t="shared" si="30"/>
        <v>1</v>
      </c>
      <c r="G565" s="1">
        <v>88.32</v>
      </c>
      <c r="H565" s="22">
        <f t="shared" si="31"/>
        <v>88.32</v>
      </c>
    </row>
    <row r="566" spans="1:8">
      <c r="A566" s="26">
        <v>42861</v>
      </c>
      <c r="B566" s="35">
        <v>4800593581</v>
      </c>
      <c r="C566" s="28"/>
      <c r="D566" s="28">
        <v>42892</v>
      </c>
      <c r="E566" s="28">
        <v>42893</v>
      </c>
      <c r="F566" s="21">
        <f t="shared" si="30"/>
        <v>1</v>
      </c>
      <c r="G566" s="1">
        <v>68.08</v>
      </c>
      <c r="H566" s="22">
        <f t="shared" si="31"/>
        <v>68.08</v>
      </c>
    </row>
    <row r="567" spans="1:8">
      <c r="A567" s="26">
        <v>42861</v>
      </c>
      <c r="B567" s="35">
        <v>4800593582</v>
      </c>
      <c r="C567" s="28"/>
      <c r="D567" s="28">
        <v>42892</v>
      </c>
      <c r="E567" s="28">
        <v>42893</v>
      </c>
      <c r="F567" s="21">
        <f t="shared" si="30"/>
        <v>1</v>
      </c>
      <c r="G567" s="1">
        <v>141.43</v>
      </c>
      <c r="H567" s="22">
        <f t="shared" si="31"/>
        <v>141.43</v>
      </c>
    </row>
    <row r="568" spans="1:8">
      <c r="A568" s="26">
        <v>42861</v>
      </c>
      <c r="B568" s="35">
        <v>4800593583</v>
      </c>
      <c r="C568" s="28"/>
      <c r="D568" s="28">
        <v>42892</v>
      </c>
      <c r="E568" s="28">
        <v>42893</v>
      </c>
      <c r="F568" s="21">
        <f t="shared" si="30"/>
        <v>1</v>
      </c>
      <c r="G568" s="1">
        <v>2.77</v>
      </c>
      <c r="H568" s="22">
        <f t="shared" si="31"/>
        <v>2.77</v>
      </c>
    </row>
    <row r="569" spans="1:8">
      <c r="A569" s="26">
        <v>42861</v>
      </c>
      <c r="B569" s="35">
        <v>4800593584</v>
      </c>
      <c r="C569" s="28"/>
      <c r="D569" s="28">
        <v>42892</v>
      </c>
      <c r="E569" s="28">
        <v>42893</v>
      </c>
      <c r="F569" s="21">
        <f t="shared" si="30"/>
        <v>1</v>
      </c>
      <c r="G569" s="1">
        <v>1921.39</v>
      </c>
      <c r="H569" s="22">
        <f t="shared" si="31"/>
        <v>1921.39</v>
      </c>
    </row>
    <row r="570" spans="1:8">
      <c r="A570" s="26">
        <v>42861</v>
      </c>
      <c r="B570" s="35">
        <v>4800593585</v>
      </c>
      <c r="C570" s="28"/>
      <c r="D570" s="28">
        <v>42892</v>
      </c>
      <c r="E570" s="28">
        <v>42893</v>
      </c>
      <c r="F570" s="21">
        <f t="shared" ref="F570:F633" si="32">E570-D570</f>
        <v>1</v>
      </c>
      <c r="G570" s="1">
        <v>13.29</v>
      </c>
      <c r="H570" s="22">
        <f t="shared" si="31"/>
        <v>13.29</v>
      </c>
    </row>
    <row r="571" spans="1:8">
      <c r="A571" s="26">
        <v>42861</v>
      </c>
      <c r="B571" s="35">
        <v>4800593586</v>
      </c>
      <c r="C571" s="28"/>
      <c r="D571" s="28">
        <v>42892</v>
      </c>
      <c r="E571" s="28">
        <v>42893</v>
      </c>
      <c r="F571" s="21">
        <f t="shared" si="32"/>
        <v>1</v>
      </c>
      <c r="G571" s="1">
        <v>25.16</v>
      </c>
      <c r="H571" s="22">
        <f t="shared" si="31"/>
        <v>25.16</v>
      </c>
    </row>
    <row r="572" spans="1:8">
      <c r="A572" s="26">
        <v>42861</v>
      </c>
      <c r="B572" s="35">
        <v>4800593587</v>
      </c>
      <c r="C572" s="28"/>
      <c r="D572" s="28">
        <v>42892</v>
      </c>
      <c r="E572" s="28">
        <v>42893</v>
      </c>
      <c r="F572" s="21">
        <f t="shared" si="32"/>
        <v>1</v>
      </c>
      <c r="G572" s="1">
        <v>25.35</v>
      </c>
      <c r="H572" s="22">
        <f t="shared" ref="H572:H635" si="33">G572*F572</f>
        <v>25.35</v>
      </c>
    </row>
    <row r="573" spans="1:8">
      <c r="A573" s="26">
        <v>42861</v>
      </c>
      <c r="B573" s="35">
        <v>4800593588</v>
      </c>
      <c r="C573" s="28"/>
      <c r="D573" s="28">
        <v>42892</v>
      </c>
      <c r="E573" s="28">
        <v>42893</v>
      </c>
      <c r="F573" s="21">
        <f t="shared" si="32"/>
        <v>1</v>
      </c>
      <c r="G573" s="1">
        <v>102.42</v>
      </c>
      <c r="H573" s="22">
        <f t="shared" si="33"/>
        <v>102.42</v>
      </c>
    </row>
    <row r="574" spans="1:8">
      <c r="A574" s="26">
        <v>42861</v>
      </c>
      <c r="B574" s="35">
        <v>4800593589</v>
      </c>
      <c r="C574" s="28"/>
      <c r="D574" s="28">
        <v>42892</v>
      </c>
      <c r="E574" s="28">
        <v>42893</v>
      </c>
      <c r="F574" s="21">
        <f t="shared" si="32"/>
        <v>1</v>
      </c>
      <c r="G574" s="1">
        <v>25.89</v>
      </c>
      <c r="H574" s="22">
        <f t="shared" si="33"/>
        <v>25.89</v>
      </c>
    </row>
    <row r="575" spans="1:8">
      <c r="A575" s="26">
        <v>42861</v>
      </c>
      <c r="B575" s="35">
        <v>4800593590</v>
      </c>
      <c r="C575" s="28"/>
      <c r="D575" s="28">
        <v>42892</v>
      </c>
      <c r="E575" s="28">
        <v>42893</v>
      </c>
      <c r="F575" s="21">
        <f t="shared" si="32"/>
        <v>1</v>
      </c>
      <c r="G575" s="1">
        <v>36.33</v>
      </c>
      <c r="H575" s="22">
        <f t="shared" si="33"/>
        <v>36.33</v>
      </c>
    </row>
    <row r="576" spans="1:8">
      <c r="A576" s="26">
        <v>42861</v>
      </c>
      <c r="B576" s="35">
        <v>4800593613</v>
      </c>
      <c r="C576" s="28"/>
      <c r="D576" s="28">
        <v>42892</v>
      </c>
      <c r="E576" s="28">
        <v>42893</v>
      </c>
      <c r="F576" s="21">
        <f t="shared" si="32"/>
        <v>1</v>
      </c>
      <c r="G576" s="1">
        <v>52.89</v>
      </c>
      <c r="H576" s="22">
        <f t="shared" si="33"/>
        <v>52.89</v>
      </c>
    </row>
    <row r="577" spans="1:8">
      <c r="A577" s="26">
        <v>42861</v>
      </c>
      <c r="B577" s="35">
        <v>4800593614</v>
      </c>
      <c r="C577" s="28"/>
      <c r="D577" s="28">
        <v>42892</v>
      </c>
      <c r="E577" s="28">
        <v>42893</v>
      </c>
      <c r="F577" s="21">
        <f t="shared" si="32"/>
        <v>1</v>
      </c>
      <c r="G577" s="1">
        <v>2474.65</v>
      </c>
      <c r="H577" s="22">
        <f t="shared" si="33"/>
        <v>2474.65</v>
      </c>
    </row>
    <row r="578" spans="1:8">
      <c r="A578" s="26">
        <v>42861</v>
      </c>
      <c r="B578" s="35">
        <v>4800593615</v>
      </c>
      <c r="C578" s="28"/>
      <c r="D578" s="28">
        <v>42892</v>
      </c>
      <c r="E578" s="28">
        <v>42893</v>
      </c>
      <c r="F578" s="21">
        <f t="shared" si="32"/>
        <v>1</v>
      </c>
      <c r="G578" s="1">
        <v>205.94</v>
      </c>
      <c r="H578" s="22">
        <f t="shared" si="33"/>
        <v>205.94</v>
      </c>
    </row>
    <row r="579" spans="1:8">
      <c r="A579" s="26">
        <v>42861</v>
      </c>
      <c r="B579" s="35">
        <v>4800601375</v>
      </c>
      <c r="C579" s="28"/>
      <c r="D579" s="28">
        <v>42892</v>
      </c>
      <c r="E579" s="28">
        <v>42893</v>
      </c>
      <c r="F579" s="21">
        <f t="shared" si="32"/>
        <v>1</v>
      </c>
      <c r="G579" s="1">
        <v>38.82</v>
      </c>
      <c r="H579" s="22">
        <f t="shared" si="33"/>
        <v>38.82</v>
      </c>
    </row>
    <row r="580" spans="1:8">
      <c r="A580" s="26">
        <v>42863</v>
      </c>
      <c r="B580" s="35">
        <v>4800614152</v>
      </c>
      <c r="C580" s="28"/>
      <c r="D580" s="28">
        <v>42896</v>
      </c>
      <c r="E580" s="28">
        <v>42893</v>
      </c>
      <c r="F580" s="21">
        <f t="shared" si="32"/>
        <v>-3</v>
      </c>
      <c r="G580" s="1">
        <v>1005.17</v>
      </c>
      <c r="H580" s="22">
        <f t="shared" si="33"/>
        <v>-3015.5099999999998</v>
      </c>
    </row>
    <row r="581" spans="1:8">
      <c r="A581" s="26">
        <v>42863</v>
      </c>
      <c r="B581" s="35">
        <v>4800614153</v>
      </c>
      <c r="C581" s="28"/>
      <c r="D581" s="28">
        <v>42896</v>
      </c>
      <c r="E581" s="28">
        <v>42893</v>
      </c>
      <c r="F581" s="21">
        <f t="shared" si="32"/>
        <v>-3</v>
      </c>
      <c r="G581" s="1">
        <v>1338.63</v>
      </c>
      <c r="H581" s="22">
        <f t="shared" si="33"/>
        <v>-4015.8900000000003</v>
      </c>
    </row>
    <row r="582" spans="1:8">
      <c r="A582" s="26">
        <v>42863</v>
      </c>
      <c r="B582" s="35">
        <v>4800614154</v>
      </c>
      <c r="C582" s="28"/>
      <c r="D582" s="28">
        <v>42896</v>
      </c>
      <c r="E582" s="28">
        <v>42893</v>
      </c>
      <c r="F582" s="21">
        <f t="shared" si="32"/>
        <v>-3</v>
      </c>
      <c r="G582" s="1">
        <v>71.14</v>
      </c>
      <c r="H582" s="22">
        <f t="shared" si="33"/>
        <v>-213.42000000000002</v>
      </c>
    </row>
    <row r="583" spans="1:8">
      <c r="A583" s="26">
        <v>42863</v>
      </c>
      <c r="B583" s="35">
        <v>4800614155</v>
      </c>
      <c r="C583" s="28"/>
      <c r="D583" s="28">
        <v>42896</v>
      </c>
      <c r="E583" s="28">
        <v>42893</v>
      </c>
      <c r="F583" s="21">
        <f t="shared" si="32"/>
        <v>-3</v>
      </c>
      <c r="G583" s="1">
        <v>26.1</v>
      </c>
      <c r="H583" s="22">
        <f t="shared" si="33"/>
        <v>-78.300000000000011</v>
      </c>
    </row>
    <row r="584" spans="1:8">
      <c r="A584" s="26">
        <v>42863</v>
      </c>
      <c r="B584" s="35">
        <v>4800614156</v>
      </c>
      <c r="C584" s="28"/>
      <c r="D584" s="28">
        <v>42896</v>
      </c>
      <c r="E584" s="28">
        <v>42893</v>
      </c>
      <c r="F584" s="21">
        <f t="shared" si="32"/>
        <v>-3</v>
      </c>
      <c r="G584" s="1">
        <v>419.06</v>
      </c>
      <c r="H584" s="22">
        <f t="shared" si="33"/>
        <v>-1257.18</v>
      </c>
    </row>
    <row r="585" spans="1:8">
      <c r="A585" s="26">
        <v>42863</v>
      </c>
      <c r="B585" s="35">
        <v>4800614157</v>
      </c>
      <c r="C585" s="28"/>
      <c r="D585" s="28">
        <v>42896</v>
      </c>
      <c r="E585" s="28">
        <v>42893</v>
      </c>
      <c r="F585" s="21">
        <f t="shared" si="32"/>
        <v>-3</v>
      </c>
      <c r="G585" s="1">
        <v>488.84</v>
      </c>
      <c r="H585" s="22">
        <f t="shared" si="33"/>
        <v>-1466.52</v>
      </c>
    </row>
    <row r="586" spans="1:8">
      <c r="A586" s="26">
        <v>42863</v>
      </c>
      <c r="B586" s="35">
        <v>4800614158</v>
      </c>
      <c r="C586" s="28"/>
      <c r="D586" s="28">
        <v>42896</v>
      </c>
      <c r="E586" s="28">
        <v>42893</v>
      </c>
      <c r="F586" s="21">
        <f t="shared" si="32"/>
        <v>-3</v>
      </c>
      <c r="G586" s="1">
        <v>746.68</v>
      </c>
      <c r="H586" s="22">
        <f t="shared" si="33"/>
        <v>-2240.04</v>
      </c>
    </row>
    <row r="587" spans="1:8">
      <c r="A587" s="26">
        <v>42863</v>
      </c>
      <c r="B587" s="35">
        <v>4800614159</v>
      </c>
      <c r="C587" s="28"/>
      <c r="D587" s="28">
        <v>42896</v>
      </c>
      <c r="E587" s="28">
        <v>42893</v>
      </c>
      <c r="F587" s="21">
        <f t="shared" si="32"/>
        <v>-3</v>
      </c>
      <c r="G587" s="1">
        <v>24.97</v>
      </c>
      <c r="H587" s="22">
        <f t="shared" si="33"/>
        <v>-74.91</v>
      </c>
    </row>
    <row r="588" spans="1:8">
      <c r="A588" s="26">
        <v>42863</v>
      </c>
      <c r="B588" s="35">
        <v>4800614160</v>
      </c>
      <c r="C588" s="28"/>
      <c r="D588" s="28">
        <v>42896</v>
      </c>
      <c r="E588" s="28">
        <v>42893</v>
      </c>
      <c r="F588" s="21">
        <f t="shared" si="32"/>
        <v>-3</v>
      </c>
      <c r="G588" s="1">
        <v>24.97</v>
      </c>
      <c r="H588" s="22">
        <f t="shared" si="33"/>
        <v>-74.91</v>
      </c>
    </row>
    <row r="589" spans="1:8">
      <c r="A589" s="26">
        <v>42863</v>
      </c>
      <c r="B589" s="35">
        <v>4800614161</v>
      </c>
      <c r="C589" s="28"/>
      <c r="D589" s="28">
        <v>42896</v>
      </c>
      <c r="E589" s="28">
        <v>42893</v>
      </c>
      <c r="F589" s="21">
        <f t="shared" si="32"/>
        <v>-3</v>
      </c>
      <c r="G589" s="1">
        <v>198.2</v>
      </c>
      <c r="H589" s="22">
        <f t="shared" si="33"/>
        <v>-594.59999999999991</v>
      </c>
    </row>
    <row r="590" spans="1:8">
      <c r="A590" s="26">
        <v>42863</v>
      </c>
      <c r="B590" s="35">
        <v>4800614162</v>
      </c>
      <c r="C590" s="28"/>
      <c r="D590" s="28">
        <v>42896</v>
      </c>
      <c r="E590" s="28">
        <v>42893</v>
      </c>
      <c r="F590" s="21">
        <f t="shared" si="32"/>
        <v>-3</v>
      </c>
      <c r="G590" s="1">
        <v>316.66000000000003</v>
      </c>
      <c r="H590" s="22">
        <f t="shared" si="33"/>
        <v>-949.98</v>
      </c>
    </row>
    <row r="591" spans="1:8">
      <c r="A591" s="26">
        <v>42863</v>
      </c>
      <c r="B591" s="35">
        <v>4800614163</v>
      </c>
      <c r="C591" s="28"/>
      <c r="D591" s="28">
        <v>42896</v>
      </c>
      <c r="E591" s="28">
        <v>42893</v>
      </c>
      <c r="F591" s="21">
        <f t="shared" si="32"/>
        <v>-3</v>
      </c>
      <c r="G591" s="1">
        <v>1192.1600000000001</v>
      </c>
      <c r="H591" s="22">
        <f t="shared" si="33"/>
        <v>-3576.4800000000005</v>
      </c>
    </row>
    <row r="592" spans="1:8">
      <c r="A592" s="26">
        <v>42863</v>
      </c>
      <c r="B592" s="35">
        <v>4800614164</v>
      </c>
      <c r="C592" s="28"/>
      <c r="D592" s="28">
        <v>42896</v>
      </c>
      <c r="E592" s="28">
        <v>42893</v>
      </c>
      <c r="F592" s="21">
        <f t="shared" si="32"/>
        <v>-3</v>
      </c>
      <c r="G592" s="1">
        <v>24.97</v>
      </c>
      <c r="H592" s="22">
        <f t="shared" si="33"/>
        <v>-74.91</v>
      </c>
    </row>
    <row r="593" spans="1:8">
      <c r="A593" s="26">
        <v>42863</v>
      </c>
      <c r="B593" s="35">
        <v>4800614183</v>
      </c>
      <c r="C593" s="28"/>
      <c r="D593" s="28">
        <v>42896</v>
      </c>
      <c r="E593" s="28">
        <v>42893</v>
      </c>
      <c r="F593" s="21">
        <f t="shared" si="32"/>
        <v>-3</v>
      </c>
      <c r="G593" s="1">
        <v>1564.33</v>
      </c>
      <c r="H593" s="22">
        <f t="shared" si="33"/>
        <v>-4692.99</v>
      </c>
    </row>
    <row r="594" spans="1:8">
      <c r="A594" s="26">
        <v>42863</v>
      </c>
      <c r="B594" s="35">
        <v>4800614184</v>
      </c>
      <c r="C594" s="28"/>
      <c r="D594" s="28">
        <v>42896</v>
      </c>
      <c r="E594" s="28">
        <v>42893</v>
      </c>
      <c r="F594" s="21">
        <f t="shared" si="32"/>
        <v>-3</v>
      </c>
      <c r="G594" s="1">
        <v>800.41</v>
      </c>
      <c r="H594" s="22">
        <f t="shared" si="33"/>
        <v>-2401.23</v>
      </c>
    </row>
    <row r="595" spans="1:8">
      <c r="A595" s="26">
        <v>42865</v>
      </c>
      <c r="B595" s="35">
        <v>4800635742</v>
      </c>
      <c r="C595" s="28" t="s">
        <v>7</v>
      </c>
      <c r="D595" s="28">
        <v>42897</v>
      </c>
      <c r="E595" s="28">
        <v>42893</v>
      </c>
      <c r="F595" s="21">
        <f t="shared" si="32"/>
        <v>-4</v>
      </c>
      <c r="G595" s="1">
        <v>-827</v>
      </c>
      <c r="H595" s="22"/>
    </row>
    <row r="596" spans="1:8">
      <c r="A596" s="26">
        <v>42866</v>
      </c>
      <c r="B596" s="35">
        <v>4800638725</v>
      </c>
      <c r="C596" s="28" t="s">
        <v>7</v>
      </c>
      <c r="D596" s="28">
        <v>42898</v>
      </c>
      <c r="E596" s="28">
        <v>42893</v>
      </c>
      <c r="F596" s="21">
        <f t="shared" si="32"/>
        <v>-5</v>
      </c>
      <c r="G596" s="1">
        <v>-14437.15</v>
      </c>
      <c r="H596" s="22"/>
    </row>
    <row r="597" spans="1:8">
      <c r="A597" s="26">
        <v>42866</v>
      </c>
      <c r="B597" s="35">
        <v>4800639584</v>
      </c>
      <c r="C597" s="28"/>
      <c r="D597" s="28">
        <v>42898</v>
      </c>
      <c r="E597" s="28">
        <v>42893</v>
      </c>
      <c r="F597" s="21">
        <f t="shared" si="32"/>
        <v>-5</v>
      </c>
      <c r="G597" s="1">
        <v>784.62</v>
      </c>
      <c r="H597" s="22">
        <f t="shared" si="33"/>
        <v>-3923.1</v>
      </c>
    </row>
    <row r="598" spans="1:8">
      <c r="A598" s="26">
        <v>42867</v>
      </c>
      <c r="B598" s="35">
        <v>4800645694</v>
      </c>
      <c r="C598" s="28"/>
      <c r="D598" s="28">
        <v>42900</v>
      </c>
      <c r="E598" s="28">
        <v>42893</v>
      </c>
      <c r="F598" s="21">
        <f t="shared" si="32"/>
        <v>-7</v>
      </c>
      <c r="G598" s="1">
        <v>2228.11</v>
      </c>
      <c r="H598" s="22">
        <f t="shared" si="33"/>
        <v>-15596.77</v>
      </c>
    </row>
    <row r="599" spans="1:8">
      <c r="A599" s="26">
        <v>42867</v>
      </c>
      <c r="B599" s="35">
        <v>4800645695</v>
      </c>
      <c r="C599" s="28"/>
      <c r="D599" s="28">
        <v>42900</v>
      </c>
      <c r="E599" s="28">
        <v>42893</v>
      </c>
      <c r="F599" s="21">
        <f t="shared" si="32"/>
        <v>-7</v>
      </c>
      <c r="G599" s="1">
        <v>630.91</v>
      </c>
      <c r="H599" s="22">
        <f t="shared" si="33"/>
        <v>-4416.37</v>
      </c>
    </row>
    <row r="600" spans="1:8">
      <c r="A600" s="26">
        <v>42867</v>
      </c>
      <c r="B600" s="35">
        <v>4800645696</v>
      </c>
      <c r="C600" s="28"/>
      <c r="D600" s="28">
        <v>42900</v>
      </c>
      <c r="E600" s="28">
        <v>42893</v>
      </c>
      <c r="F600" s="21">
        <f t="shared" si="32"/>
        <v>-7</v>
      </c>
      <c r="G600" s="1">
        <v>381.93</v>
      </c>
      <c r="H600" s="22">
        <f t="shared" si="33"/>
        <v>-2673.51</v>
      </c>
    </row>
    <row r="601" spans="1:8">
      <c r="A601" s="26">
        <v>42867</v>
      </c>
      <c r="B601" s="35">
        <v>4800645697</v>
      </c>
      <c r="C601" s="28"/>
      <c r="D601" s="28">
        <v>42900</v>
      </c>
      <c r="E601" s="28">
        <v>42893</v>
      </c>
      <c r="F601" s="21">
        <f t="shared" si="32"/>
        <v>-7</v>
      </c>
      <c r="G601" s="1">
        <v>276.10000000000002</v>
      </c>
      <c r="H601" s="22">
        <f t="shared" si="33"/>
        <v>-1932.7000000000003</v>
      </c>
    </row>
    <row r="602" spans="1:8">
      <c r="A602" s="26">
        <v>42867</v>
      </c>
      <c r="B602" s="35">
        <v>4800645698</v>
      </c>
      <c r="C602" s="28"/>
      <c r="D602" s="28">
        <v>42900</v>
      </c>
      <c r="E602" s="28">
        <v>42893</v>
      </c>
      <c r="F602" s="21">
        <f t="shared" si="32"/>
        <v>-7</v>
      </c>
      <c r="G602" s="1">
        <v>4989.45</v>
      </c>
      <c r="H602" s="22">
        <f t="shared" si="33"/>
        <v>-34926.15</v>
      </c>
    </row>
    <row r="603" spans="1:8">
      <c r="A603" s="26">
        <v>42867</v>
      </c>
      <c r="B603" s="35">
        <v>4800645699</v>
      </c>
      <c r="C603" s="28"/>
      <c r="D603" s="28">
        <v>42900</v>
      </c>
      <c r="E603" s="28">
        <v>42893</v>
      </c>
      <c r="F603" s="21">
        <f t="shared" si="32"/>
        <v>-7</v>
      </c>
      <c r="G603" s="1">
        <v>1503.31</v>
      </c>
      <c r="H603" s="22">
        <f t="shared" si="33"/>
        <v>-10523.17</v>
      </c>
    </row>
    <row r="604" spans="1:8">
      <c r="A604" s="26">
        <v>42867</v>
      </c>
      <c r="B604" s="35">
        <v>4800669574</v>
      </c>
      <c r="C604" s="28"/>
      <c r="D604" s="28">
        <v>42900</v>
      </c>
      <c r="E604" s="28">
        <v>42893</v>
      </c>
      <c r="F604" s="21">
        <f t="shared" si="32"/>
        <v>-7</v>
      </c>
      <c r="G604" s="1">
        <v>463.97</v>
      </c>
      <c r="H604" s="22">
        <f t="shared" si="33"/>
        <v>-3247.79</v>
      </c>
    </row>
    <row r="605" spans="1:8">
      <c r="A605" s="26">
        <v>42868</v>
      </c>
      <c r="B605" s="35">
        <v>4800686942</v>
      </c>
      <c r="C605" s="28" t="s">
        <v>7</v>
      </c>
      <c r="D605" s="28">
        <v>42899</v>
      </c>
      <c r="E605" s="28">
        <v>42893</v>
      </c>
      <c r="F605" s="21">
        <f t="shared" si="32"/>
        <v>-6</v>
      </c>
      <c r="G605" s="1">
        <v>-287</v>
      </c>
      <c r="H605" s="22"/>
    </row>
    <row r="606" spans="1:8">
      <c r="A606" s="26">
        <v>42868</v>
      </c>
      <c r="B606" s="35">
        <v>4800686943</v>
      </c>
      <c r="C606" s="28" t="s">
        <v>7</v>
      </c>
      <c r="D606" s="28">
        <v>42899</v>
      </c>
      <c r="E606" s="28">
        <v>42893</v>
      </c>
      <c r="F606" s="21">
        <f t="shared" si="32"/>
        <v>-6</v>
      </c>
      <c r="G606" s="1">
        <v>-45</v>
      </c>
      <c r="H606" s="22"/>
    </row>
    <row r="607" spans="1:8">
      <c r="A607" s="26">
        <v>42869</v>
      </c>
      <c r="B607" s="35">
        <v>4800698580</v>
      </c>
      <c r="C607" s="28" t="s">
        <v>7</v>
      </c>
      <c r="D607" s="28">
        <v>42900</v>
      </c>
      <c r="E607" s="28">
        <v>42893</v>
      </c>
      <c r="F607" s="21">
        <f t="shared" si="32"/>
        <v>-7</v>
      </c>
      <c r="G607" s="1">
        <v>-302</v>
      </c>
      <c r="H607" s="22"/>
    </row>
    <row r="608" spans="1:8">
      <c r="A608" s="26">
        <v>42869</v>
      </c>
      <c r="B608" s="35">
        <v>4800698581</v>
      </c>
      <c r="C608" s="28" t="s">
        <v>7</v>
      </c>
      <c r="D608" s="28">
        <v>42900</v>
      </c>
      <c r="E608" s="28">
        <v>42893</v>
      </c>
      <c r="F608" s="21">
        <f t="shared" si="32"/>
        <v>-7</v>
      </c>
      <c r="G608" s="1">
        <v>-92</v>
      </c>
      <c r="H608" s="22"/>
    </row>
    <row r="609" spans="1:8">
      <c r="A609" s="26">
        <v>42869</v>
      </c>
      <c r="B609" s="35">
        <v>4800698582</v>
      </c>
      <c r="C609" s="28" t="s">
        <v>7</v>
      </c>
      <c r="D609" s="28">
        <v>42900</v>
      </c>
      <c r="E609" s="28">
        <v>42893</v>
      </c>
      <c r="F609" s="21">
        <f t="shared" si="32"/>
        <v>-7</v>
      </c>
      <c r="G609" s="1">
        <v>-30</v>
      </c>
      <c r="H609" s="22"/>
    </row>
    <row r="610" spans="1:8">
      <c r="A610" s="26">
        <v>42869</v>
      </c>
      <c r="B610" s="35">
        <v>4800698583</v>
      </c>
      <c r="C610" s="28" t="s">
        <v>7</v>
      </c>
      <c r="D610" s="28">
        <v>42900</v>
      </c>
      <c r="E610" s="28">
        <v>42893</v>
      </c>
      <c r="F610" s="21">
        <f t="shared" si="32"/>
        <v>-7</v>
      </c>
      <c r="G610" s="1">
        <v>-60</v>
      </c>
      <c r="H610" s="22"/>
    </row>
    <row r="611" spans="1:8">
      <c r="A611" s="26">
        <v>42869</v>
      </c>
      <c r="B611" s="35">
        <v>4800698584</v>
      </c>
      <c r="C611" s="28" t="s">
        <v>7</v>
      </c>
      <c r="D611" s="28">
        <v>42900</v>
      </c>
      <c r="E611" s="28">
        <v>42893</v>
      </c>
      <c r="F611" s="21">
        <f t="shared" si="32"/>
        <v>-7</v>
      </c>
      <c r="G611" s="1">
        <v>-1502</v>
      </c>
      <c r="H611" s="22"/>
    </row>
    <row r="612" spans="1:8">
      <c r="A612" s="26">
        <v>42869</v>
      </c>
      <c r="B612" s="35">
        <v>4800698585</v>
      </c>
      <c r="C612" s="28" t="s">
        <v>7</v>
      </c>
      <c r="D612" s="28">
        <v>42900</v>
      </c>
      <c r="E612" s="28">
        <v>42893</v>
      </c>
      <c r="F612" s="21">
        <f t="shared" si="32"/>
        <v>-7</v>
      </c>
      <c r="G612" s="1">
        <v>-30</v>
      </c>
      <c r="H612" s="22"/>
    </row>
    <row r="613" spans="1:8">
      <c r="A613" s="26">
        <v>42871</v>
      </c>
      <c r="B613" s="35">
        <v>4800700695</v>
      </c>
      <c r="C613" s="28" t="s">
        <v>7</v>
      </c>
      <c r="D613" s="28">
        <v>42902</v>
      </c>
      <c r="E613" s="28">
        <v>42893</v>
      </c>
      <c r="F613" s="21">
        <f t="shared" si="32"/>
        <v>-9</v>
      </c>
      <c r="G613" s="1">
        <v>-1002</v>
      </c>
      <c r="H613" s="22"/>
    </row>
    <row r="614" spans="1:8">
      <c r="A614" s="26">
        <v>42872</v>
      </c>
      <c r="B614" s="35">
        <v>4800704236</v>
      </c>
      <c r="C614" s="28" t="s">
        <v>7</v>
      </c>
      <c r="D614" s="28">
        <v>42903</v>
      </c>
      <c r="E614" s="28">
        <v>42893</v>
      </c>
      <c r="F614" s="21">
        <f t="shared" si="32"/>
        <v>-10</v>
      </c>
      <c r="G614" s="1">
        <v>-60</v>
      </c>
      <c r="H614" s="22"/>
    </row>
    <row r="615" spans="1:8">
      <c r="A615" s="26">
        <v>42874</v>
      </c>
      <c r="B615" s="35">
        <v>4800707670</v>
      </c>
      <c r="C615" s="28"/>
      <c r="D615" s="28">
        <v>42905</v>
      </c>
      <c r="E615" s="28">
        <v>42893</v>
      </c>
      <c r="F615" s="21">
        <f t="shared" si="32"/>
        <v>-12</v>
      </c>
      <c r="G615" s="1">
        <v>1265.55</v>
      </c>
      <c r="H615" s="22">
        <f t="shared" si="33"/>
        <v>-15186.599999999999</v>
      </c>
    </row>
    <row r="616" spans="1:8">
      <c r="A616" s="26">
        <v>42874</v>
      </c>
      <c r="B616" s="35">
        <v>4800709773</v>
      </c>
      <c r="C616" s="28"/>
      <c r="D616" s="28">
        <v>42905</v>
      </c>
      <c r="E616" s="28">
        <v>42893</v>
      </c>
      <c r="F616" s="21">
        <f t="shared" si="32"/>
        <v>-12</v>
      </c>
      <c r="G616" s="1">
        <v>51.42</v>
      </c>
      <c r="H616" s="22">
        <f t="shared" si="33"/>
        <v>-617.04</v>
      </c>
    </row>
    <row r="617" spans="1:8">
      <c r="A617" s="26">
        <v>42874</v>
      </c>
      <c r="B617" s="35">
        <v>4800709774</v>
      </c>
      <c r="C617" s="28" t="s">
        <v>7</v>
      </c>
      <c r="D617" s="28">
        <v>42905</v>
      </c>
      <c r="E617" s="28">
        <v>42893</v>
      </c>
      <c r="F617" s="21">
        <f t="shared" si="32"/>
        <v>-12</v>
      </c>
      <c r="G617" s="1">
        <v>-272</v>
      </c>
      <c r="H617" s="22"/>
    </row>
    <row r="618" spans="1:8">
      <c r="A618" s="26">
        <v>42874</v>
      </c>
      <c r="B618" s="35">
        <v>4800709776</v>
      </c>
      <c r="C618" s="28"/>
      <c r="D618" s="28">
        <v>42905</v>
      </c>
      <c r="E618" s="28">
        <v>42893</v>
      </c>
      <c r="F618" s="21">
        <f t="shared" si="32"/>
        <v>-12</v>
      </c>
      <c r="G618" s="1">
        <v>402.04</v>
      </c>
      <c r="H618" s="22">
        <f t="shared" si="33"/>
        <v>-4824.4800000000005</v>
      </c>
    </row>
    <row r="619" spans="1:8">
      <c r="A619" s="26">
        <v>42874</v>
      </c>
      <c r="B619" s="35">
        <v>4800709777</v>
      </c>
      <c r="C619" s="28"/>
      <c r="D619" s="28">
        <v>42905</v>
      </c>
      <c r="E619" s="28">
        <v>42893</v>
      </c>
      <c r="F619" s="21">
        <f t="shared" si="32"/>
        <v>-12</v>
      </c>
      <c r="G619" s="1">
        <v>56.73</v>
      </c>
      <c r="H619" s="22">
        <f t="shared" si="33"/>
        <v>-680.76</v>
      </c>
    </row>
    <row r="620" spans="1:8">
      <c r="A620" s="26">
        <v>42874</v>
      </c>
      <c r="B620" s="35">
        <v>4800709778</v>
      </c>
      <c r="C620" s="28" t="s">
        <v>7</v>
      </c>
      <c r="D620" s="28">
        <v>42905</v>
      </c>
      <c r="E620" s="28">
        <v>42893</v>
      </c>
      <c r="F620" s="21">
        <f t="shared" si="32"/>
        <v>-12</v>
      </c>
      <c r="G620" s="1">
        <v>-302</v>
      </c>
      <c r="H620" s="22"/>
    </row>
    <row r="621" spans="1:8">
      <c r="A621" s="26">
        <v>42874</v>
      </c>
      <c r="B621" s="35">
        <v>4800709779</v>
      </c>
      <c r="C621" s="28" t="s">
        <v>7</v>
      </c>
      <c r="D621" s="28">
        <v>42905</v>
      </c>
      <c r="E621" s="28">
        <v>42893</v>
      </c>
      <c r="F621" s="21">
        <f t="shared" si="32"/>
        <v>-12</v>
      </c>
      <c r="G621" s="1">
        <v>-452</v>
      </c>
      <c r="H621" s="22"/>
    </row>
    <row r="622" spans="1:8">
      <c r="A622" s="26">
        <v>42874</v>
      </c>
      <c r="B622" s="35">
        <v>4800709780</v>
      </c>
      <c r="C622" s="28" t="s">
        <v>7</v>
      </c>
      <c r="D622" s="28">
        <v>42905</v>
      </c>
      <c r="E622" s="28">
        <v>42893</v>
      </c>
      <c r="F622" s="21">
        <f t="shared" si="32"/>
        <v>-12</v>
      </c>
      <c r="G622" s="1">
        <v>-92</v>
      </c>
      <c r="H622" s="22"/>
    </row>
    <row r="623" spans="1:8">
      <c r="A623" s="26">
        <v>42874</v>
      </c>
      <c r="B623" s="35">
        <v>4800709781</v>
      </c>
      <c r="C623" s="28" t="s">
        <v>7</v>
      </c>
      <c r="D623" s="28">
        <v>42905</v>
      </c>
      <c r="E623" s="28">
        <v>42893</v>
      </c>
      <c r="F623" s="21">
        <f t="shared" si="32"/>
        <v>-12</v>
      </c>
      <c r="G623" s="1">
        <v>-152</v>
      </c>
      <c r="H623" s="22"/>
    </row>
    <row r="624" spans="1:8">
      <c r="A624" s="26">
        <v>42874</v>
      </c>
      <c r="B624" s="35">
        <v>4800709782</v>
      </c>
      <c r="C624" s="28" t="s">
        <v>7</v>
      </c>
      <c r="D624" s="28">
        <v>42905</v>
      </c>
      <c r="E624" s="28">
        <v>42893</v>
      </c>
      <c r="F624" s="21">
        <f t="shared" si="32"/>
        <v>-12</v>
      </c>
      <c r="G624" s="1">
        <v>-452</v>
      </c>
      <c r="H624" s="22"/>
    </row>
    <row r="625" spans="1:8">
      <c r="A625" s="26">
        <v>42874</v>
      </c>
      <c r="B625" s="35">
        <v>4800709783</v>
      </c>
      <c r="C625" s="28" t="s">
        <v>7</v>
      </c>
      <c r="D625" s="28">
        <v>42905</v>
      </c>
      <c r="E625" s="28">
        <v>42893</v>
      </c>
      <c r="F625" s="21">
        <f t="shared" si="32"/>
        <v>-12</v>
      </c>
      <c r="G625" s="1">
        <v>-107</v>
      </c>
      <c r="H625" s="22"/>
    </row>
    <row r="626" spans="1:8">
      <c r="A626" s="26">
        <v>42874</v>
      </c>
      <c r="B626" s="35">
        <v>4800709784</v>
      </c>
      <c r="C626" s="28" t="s">
        <v>7</v>
      </c>
      <c r="D626" s="28">
        <v>42905</v>
      </c>
      <c r="E626" s="28">
        <v>42893</v>
      </c>
      <c r="F626" s="21">
        <f t="shared" si="32"/>
        <v>-12</v>
      </c>
      <c r="G626" s="1">
        <v>-1002</v>
      </c>
      <c r="H626" s="22"/>
    </row>
    <row r="627" spans="1:8">
      <c r="A627" s="26">
        <v>42877</v>
      </c>
      <c r="B627" s="35">
        <v>4800712212</v>
      </c>
      <c r="C627" s="28" t="s">
        <v>7</v>
      </c>
      <c r="D627" s="28">
        <v>42908</v>
      </c>
      <c r="E627" s="28">
        <v>42893</v>
      </c>
      <c r="F627" s="21">
        <f t="shared" si="32"/>
        <v>-15</v>
      </c>
      <c r="G627" s="1">
        <v>-97.83</v>
      </c>
      <c r="H627" s="22"/>
    </row>
    <row r="628" spans="1:8">
      <c r="A628" s="26">
        <v>42877</v>
      </c>
      <c r="B628" s="35">
        <v>4800714513</v>
      </c>
      <c r="C628" s="28"/>
      <c r="D628" s="28">
        <v>42908</v>
      </c>
      <c r="E628" s="28">
        <v>42893</v>
      </c>
      <c r="F628" s="21">
        <f t="shared" si="32"/>
        <v>-15</v>
      </c>
      <c r="G628" s="1">
        <v>322.95</v>
      </c>
      <c r="H628" s="22">
        <f t="shared" si="33"/>
        <v>-4844.25</v>
      </c>
    </row>
    <row r="629" spans="1:8">
      <c r="A629" s="26">
        <v>42877</v>
      </c>
      <c r="B629" s="35">
        <v>4800715002</v>
      </c>
      <c r="C629" s="28"/>
      <c r="D629" s="28">
        <v>42908</v>
      </c>
      <c r="E629" s="28">
        <v>42893</v>
      </c>
      <c r="F629" s="21">
        <f t="shared" si="32"/>
        <v>-15</v>
      </c>
      <c r="G629" s="1">
        <v>38.61</v>
      </c>
      <c r="H629" s="22">
        <f t="shared" si="33"/>
        <v>-579.15</v>
      </c>
    </row>
    <row r="630" spans="1:8">
      <c r="A630" s="26">
        <v>42877</v>
      </c>
      <c r="B630" s="35">
        <v>4800715003</v>
      </c>
      <c r="C630" s="28"/>
      <c r="D630" s="28">
        <v>42908</v>
      </c>
      <c r="E630" s="28">
        <v>42893</v>
      </c>
      <c r="F630" s="21">
        <f t="shared" si="32"/>
        <v>-15</v>
      </c>
      <c r="G630" s="1">
        <v>48.03</v>
      </c>
      <c r="H630" s="22">
        <f t="shared" si="33"/>
        <v>-720.45</v>
      </c>
    </row>
    <row r="631" spans="1:8">
      <c r="A631" s="26">
        <v>42878</v>
      </c>
      <c r="B631" s="35">
        <v>4800715500</v>
      </c>
      <c r="C631" s="28"/>
      <c r="D631" s="28">
        <v>42909</v>
      </c>
      <c r="E631" s="28">
        <v>42893</v>
      </c>
      <c r="F631" s="21">
        <f t="shared" si="32"/>
        <v>-16</v>
      </c>
      <c r="G631" s="1">
        <v>273.43</v>
      </c>
      <c r="H631" s="22">
        <f t="shared" si="33"/>
        <v>-4374.88</v>
      </c>
    </row>
    <row r="632" spans="1:8">
      <c r="A632" s="26">
        <v>42878</v>
      </c>
      <c r="B632" s="35">
        <v>4800715501</v>
      </c>
      <c r="C632" s="28"/>
      <c r="D632" s="28">
        <v>42909</v>
      </c>
      <c r="E632" s="28">
        <v>42893</v>
      </c>
      <c r="F632" s="21">
        <f t="shared" si="32"/>
        <v>-16</v>
      </c>
      <c r="G632" s="1">
        <v>200.73</v>
      </c>
      <c r="H632" s="22">
        <f t="shared" si="33"/>
        <v>-3211.68</v>
      </c>
    </row>
    <row r="633" spans="1:8">
      <c r="A633" s="26">
        <v>42878</v>
      </c>
      <c r="B633" s="35">
        <v>4800715502</v>
      </c>
      <c r="C633" s="28"/>
      <c r="D633" s="28">
        <v>42909</v>
      </c>
      <c r="E633" s="28">
        <v>42893</v>
      </c>
      <c r="F633" s="21">
        <f t="shared" si="32"/>
        <v>-16</v>
      </c>
      <c r="G633" s="1">
        <v>297.97000000000003</v>
      </c>
      <c r="H633" s="22">
        <f t="shared" si="33"/>
        <v>-4767.5200000000004</v>
      </c>
    </row>
    <row r="634" spans="1:8">
      <c r="A634" s="26">
        <v>42878</v>
      </c>
      <c r="B634" s="35">
        <v>4800715503</v>
      </c>
      <c r="C634" s="28"/>
      <c r="D634" s="28">
        <v>42909</v>
      </c>
      <c r="E634" s="28">
        <v>42893</v>
      </c>
      <c r="F634" s="21">
        <f t="shared" ref="F634:F664" si="34">E634-D634</f>
        <v>-16</v>
      </c>
      <c r="G634" s="1">
        <v>395.54</v>
      </c>
      <c r="H634" s="22">
        <f t="shared" si="33"/>
        <v>-6328.64</v>
      </c>
    </row>
    <row r="635" spans="1:8">
      <c r="A635" s="26">
        <v>42881</v>
      </c>
      <c r="B635" s="35">
        <v>4800721145</v>
      </c>
      <c r="C635" s="28"/>
      <c r="D635" s="28">
        <v>42914</v>
      </c>
      <c r="E635" s="28">
        <v>42893</v>
      </c>
      <c r="F635" s="21">
        <f t="shared" si="34"/>
        <v>-21</v>
      </c>
      <c r="G635" s="1">
        <v>1910.86</v>
      </c>
      <c r="H635" s="22">
        <f t="shared" si="33"/>
        <v>-40128.06</v>
      </c>
    </row>
    <row r="636" spans="1:8">
      <c r="A636" s="26">
        <v>42881</v>
      </c>
      <c r="B636" s="35">
        <v>4800722130</v>
      </c>
      <c r="C636" s="28"/>
      <c r="D636" s="28">
        <v>42914</v>
      </c>
      <c r="E636" s="28">
        <v>42893</v>
      </c>
      <c r="F636" s="21">
        <f t="shared" si="34"/>
        <v>-21</v>
      </c>
      <c r="G636" s="1">
        <v>829.17</v>
      </c>
      <c r="H636" s="22">
        <f t="shared" ref="H636:H664" si="35">G636*F636</f>
        <v>-17412.57</v>
      </c>
    </row>
    <row r="637" spans="1:8">
      <c r="A637" s="26">
        <v>42883</v>
      </c>
      <c r="B637" s="35">
        <v>4800723297</v>
      </c>
      <c r="C637" s="28"/>
      <c r="D637" s="28">
        <v>42914</v>
      </c>
      <c r="E637" s="28">
        <v>42893</v>
      </c>
      <c r="F637" s="21">
        <f t="shared" si="34"/>
        <v>-21</v>
      </c>
      <c r="G637" s="1">
        <v>36.97</v>
      </c>
      <c r="H637" s="22">
        <f t="shared" si="35"/>
        <v>-776.37</v>
      </c>
    </row>
    <row r="638" spans="1:8">
      <c r="A638" s="26">
        <v>42883</v>
      </c>
      <c r="B638" s="35">
        <v>4800723298</v>
      </c>
      <c r="C638" s="28"/>
      <c r="D638" s="28">
        <v>42914</v>
      </c>
      <c r="E638" s="28">
        <v>42893</v>
      </c>
      <c r="F638" s="21">
        <f t="shared" si="34"/>
        <v>-21</v>
      </c>
      <c r="G638" s="1">
        <v>1336.84</v>
      </c>
      <c r="H638" s="22">
        <f t="shared" si="35"/>
        <v>-28073.64</v>
      </c>
    </row>
    <row r="639" spans="1:8">
      <c r="A639" s="26">
        <v>42884</v>
      </c>
      <c r="B639" s="35">
        <v>4800728086</v>
      </c>
      <c r="C639" s="28"/>
      <c r="D639" s="28">
        <v>42916</v>
      </c>
      <c r="E639" s="28">
        <v>42893</v>
      </c>
      <c r="F639" s="21">
        <f t="shared" si="34"/>
        <v>-23</v>
      </c>
      <c r="G639" s="1">
        <v>36.51</v>
      </c>
      <c r="H639" s="22">
        <f t="shared" si="35"/>
        <v>-839.7299999999999</v>
      </c>
    </row>
    <row r="640" spans="1:8">
      <c r="A640" s="24" t="s">
        <v>195</v>
      </c>
      <c r="B640" s="24"/>
      <c r="C640" s="25"/>
      <c r="D640" s="24"/>
      <c r="E640" s="25"/>
      <c r="F640" s="25"/>
      <c r="G640" s="25"/>
      <c r="H640" s="25"/>
    </row>
    <row r="641" spans="1:8">
      <c r="A641" s="26">
        <v>42825</v>
      </c>
      <c r="B641" s="32">
        <v>32</v>
      </c>
      <c r="C641" s="28"/>
      <c r="D641" s="28">
        <v>42916</v>
      </c>
      <c r="E641" s="28">
        <v>42865</v>
      </c>
      <c r="F641" s="21">
        <f t="shared" si="34"/>
        <v>-51</v>
      </c>
      <c r="G641" s="1">
        <v>732</v>
      </c>
      <c r="H641" s="22">
        <f t="shared" si="35"/>
        <v>-37332</v>
      </c>
    </row>
    <row r="642" spans="1:8">
      <c r="A642" s="24" t="s">
        <v>196</v>
      </c>
      <c r="B642" s="24"/>
      <c r="C642" s="25"/>
      <c r="D642" s="24"/>
      <c r="E642" s="25"/>
      <c r="F642" s="25"/>
      <c r="G642" s="25"/>
      <c r="H642" s="25"/>
    </row>
    <row r="643" spans="1:8">
      <c r="A643" s="26">
        <v>42822</v>
      </c>
      <c r="B643" s="32">
        <v>171900627902</v>
      </c>
      <c r="C643" s="28"/>
      <c r="D643" s="28">
        <v>42854</v>
      </c>
      <c r="E643" s="28">
        <v>42844</v>
      </c>
      <c r="F643" s="21">
        <f t="shared" si="34"/>
        <v>-10</v>
      </c>
      <c r="G643" s="1">
        <v>160405.54999999999</v>
      </c>
      <c r="H643" s="22">
        <f t="shared" si="35"/>
        <v>-1604055.5</v>
      </c>
    </row>
    <row r="644" spans="1:8">
      <c r="A644" s="26">
        <v>42832</v>
      </c>
      <c r="B644" s="32">
        <v>171900635341</v>
      </c>
      <c r="C644" s="28"/>
      <c r="D644" s="28">
        <v>42865</v>
      </c>
      <c r="E644" s="28">
        <v>42844</v>
      </c>
      <c r="F644" s="21">
        <f t="shared" si="34"/>
        <v>-21</v>
      </c>
      <c r="G644" s="1">
        <v>5.38</v>
      </c>
      <c r="H644" s="22">
        <f t="shared" si="35"/>
        <v>-112.98</v>
      </c>
    </row>
    <row r="645" spans="1:8">
      <c r="A645" s="26">
        <v>42851</v>
      </c>
      <c r="B645" s="32">
        <v>171900798751</v>
      </c>
      <c r="C645" s="28"/>
      <c r="D645" s="28">
        <v>42882</v>
      </c>
      <c r="E645" s="28">
        <v>42877</v>
      </c>
      <c r="F645" s="21">
        <f t="shared" si="34"/>
        <v>-5</v>
      </c>
      <c r="G645" s="1">
        <v>111257.19</v>
      </c>
      <c r="H645" s="22">
        <f t="shared" si="35"/>
        <v>-556285.94999999995</v>
      </c>
    </row>
    <row r="646" spans="1:8">
      <c r="A646" s="26">
        <v>42884</v>
      </c>
      <c r="B646" s="32">
        <v>171901039648</v>
      </c>
      <c r="C646" s="28"/>
      <c r="D646" s="28">
        <v>42916</v>
      </c>
      <c r="E646" s="28">
        <v>42912</v>
      </c>
      <c r="F646" s="21">
        <f t="shared" si="34"/>
        <v>-4</v>
      </c>
      <c r="G646" s="1">
        <v>21312.959999999999</v>
      </c>
      <c r="H646" s="22">
        <f t="shared" si="35"/>
        <v>-85251.839999999997</v>
      </c>
    </row>
    <row r="647" spans="1:8">
      <c r="A647" s="24" t="s">
        <v>197</v>
      </c>
      <c r="B647" s="24"/>
      <c r="C647" s="25"/>
      <c r="D647" s="24"/>
      <c r="E647" s="25"/>
      <c r="F647" s="25"/>
      <c r="G647" s="25"/>
      <c r="H647" s="25"/>
    </row>
    <row r="648" spans="1:8">
      <c r="A648" s="26">
        <v>42704</v>
      </c>
      <c r="B648" s="27" t="s">
        <v>198</v>
      </c>
      <c r="C648" s="28"/>
      <c r="D648" s="28">
        <v>42804</v>
      </c>
      <c r="E648" s="28">
        <v>42893</v>
      </c>
      <c r="F648" s="21">
        <f t="shared" si="34"/>
        <v>89</v>
      </c>
      <c r="G648" s="1">
        <v>91.66</v>
      </c>
      <c r="H648" s="22">
        <f t="shared" si="35"/>
        <v>8157.74</v>
      </c>
    </row>
    <row r="649" spans="1:8">
      <c r="A649" s="26">
        <v>42704</v>
      </c>
      <c r="B649" s="27" t="s">
        <v>199</v>
      </c>
      <c r="C649" s="28"/>
      <c r="D649" s="28">
        <v>42804</v>
      </c>
      <c r="E649" s="28">
        <v>42893</v>
      </c>
      <c r="F649" s="21">
        <f t="shared" si="34"/>
        <v>89</v>
      </c>
      <c r="G649" s="1">
        <v>196.41</v>
      </c>
      <c r="H649" s="22">
        <f t="shared" si="35"/>
        <v>17480.489999999998</v>
      </c>
    </row>
    <row r="650" spans="1:8">
      <c r="A650" s="26">
        <v>42704</v>
      </c>
      <c r="B650" s="27" t="s">
        <v>200</v>
      </c>
      <c r="C650" s="28"/>
      <c r="D650" s="28">
        <v>42804</v>
      </c>
      <c r="E650" s="28">
        <v>42893</v>
      </c>
      <c r="F650" s="21">
        <f t="shared" si="34"/>
        <v>89</v>
      </c>
      <c r="G650" s="1">
        <v>9.65</v>
      </c>
      <c r="H650" s="22">
        <f t="shared" si="35"/>
        <v>858.85</v>
      </c>
    </row>
    <row r="651" spans="1:8">
      <c r="A651" s="26">
        <v>42825</v>
      </c>
      <c r="B651" s="27" t="s">
        <v>201</v>
      </c>
      <c r="C651" s="28"/>
      <c r="D651" s="28">
        <v>42860</v>
      </c>
      <c r="E651" s="28">
        <v>42884</v>
      </c>
      <c r="F651" s="21">
        <f t="shared" si="34"/>
        <v>24</v>
      </c>
      <c r="G651" s="1">
        <v>406.44</v>
      </c>
      <c r="H651" s="22">
        <f t="shared" si="35"/>
        <v>9754.56</v>
      </c>
    </row>
    <row r="652" spans="1:8">
      <c r="A652" s="26">
        <v>42825</v>
      </c>
      <c r="B652" s="27" t="s">
        <v>202</v>
      </c>
      <c r="C652" s="28"/>
      <c r="D652" s="28">
        <v>42860</v>
      </c>
      <c r="E652" s="28">
        <v>42884</v>
      </c>
      <c r="F652" s="21">
        <f t="shared" si="34"/>
        <v>24</v>
      </c>
      <c r="G652" s="1">
        <v>57.65</v>
      </c>
      <c r="H652" s="22">
        <f t="shared" si="35"/>
        <v>1383.6</v>
      </c>
    </row>
    <row r="653" spans="1:8">
      <c r="A653" s="26">
        <v>42825</v>
      </c>
      <c r="B653" s="27" t="s">
        <v>203</v>
      </c>
      <c r="C653" s="28"/>
      <c r="D653" s="28">
        <v>42860</v>
      </c>
      <c r="E653" s="28">
        <v>42884</v>
      </c>
      <c r="F653" s="21">
        <f t="shared" si="34"/>
        <v>24</v>
      </c>
      <c r="G653" s="1">
        <v>165.76</v>
      </c>
      <c r="H653" s="22">
        <f t="shared" si="35"/>
        <v>3978.24</v>
      </c>
    </row>
    <row r="654" spans="1:8">
      <c r="A654" s="24" t="s">
        <v>204</v>
      </c>
      <c r="B654" s="24"/>
      <c r="C654" s="25"/>
      <c r="D654" s="24"/>
      <c r="E654" s="25"/>
      <c r="F654" s="25"/>
      <c r="G654" s="25"/>
      <c r="H654" s="25"/>
    </row>
    <row r="655" spans="1:8">
      <c r="A655" s="26">
        <v>42854</v>
      </c>
      <c r="B655" s="27" t="s">
        <v>116</v>
      </c>
      <c r="C655" s="28"/>
      <c r="D655" s="26">
        <v>42888</v>
      </c>
      <c r="E655" s="28">
        <v>42864</v>
      </c>
      <c r="F655" s="21">
        <f t="shared" si="34"/>
        <v>-24</v>
      </c>
      <c r="G655" s="30">
        <v>3908.28</v>
      </c>
      <c r="H655" s="22">
        <f t="shared" si="35"/>
        <v>-93798.720000000001</v>
      </c>
    </row>
    <row r="656" spans="1:8">
      <c r="A656" s="24" t="s">
        <v>205</v>
      </c>
      <c r="B656" s="24"/>
      <c r="C656" s="25"/>
      <c r="D656" s="24"/>
      <c r="E656" s="25"/>
      <c r="F656" s="25"/>
      <c r="G656" s="25"/>
      <c r="H656" s="25"/>
    </row>
    <row r="657" spans="1:8">
      <c r="A657" s="26">
        <v>42818</v>
      </c>
      <c r="B657" s="27" t="s">
        <v>206</v>
      </c>
      <c r="C657" s="28"/>
      <c r="D657" s="28">
        <v>42848</v>
      </c>
      <c r="E657" s="28">
        <v>42874</v>
      </c>
      <c r="F657" s="21">
        <f t="shared" si="34"/>
        <v>26</v>
      </c>
      <c r="G657" s="1">
        <v>399.67</v>
      </c>
      <c r="H657" s="22">
        <f t="shared" si="35"/>
        <v>10391.42</v>
      </c>
    </row>
    <row r="658" spans="1:8">
      <c r="A658" s="26">
        <v>42846</v>
      </c>
      <c r="B658" s="27" t="s">
        <v>207</v>
      </c>
      <c r="C658" s="28"/>
      <c r="D658" s="28">
        <v>42876</v>
      </c>
      <c r="E658" s="28">
        <v>42884</v>
      </c>
      <c r="F658" s="21">
        <f t="shared" si="34"/>
        <v>8</v>
      </c>
      <c r="G658" s="1">
        <v>256.2</v>
      </c>
      <c r="H658" s="22">
        <f t="shared" si="35"/>
        <v>2049.6</v>
      </c>
    </row>
    <row r="659" spans="1:8">
      <c r="A659" s="26">
        <v>42846</v>
      </c>
      <c r="B659" s="27" t="s">
        <v>208</v>
      </c>
      <c r="C659" s="28"/>
      <c r="D659" s="28">
        <v>42876</v>
      </c>
      <c r="E659" s="28">
        <v>42884</v>
      </c>
      <c r="F659" s="21">
        <f t="shared" si="34"/>
        <v>8</v>
      </c>
      <c r="G659" s="1">
        <v>124.44</v>
      </c>
      <c r="H659" s="22">
        <f t="shared" si="35"/>
        <v>995.52</v>
      </c>
    </row>
    <row r="660" spans="1:8">
      <c r="A660" s="26">
        <v>42853</v>
      </c>
      <c r="B660" s="27" t="s">
        <v>209</v>
      </c>
      <c r="C660" s="28"/>
      <c r="D660" s="28">
        <v>42888</v>
      </c>
      <c r="E660" s="28">
        <v>42912</v>
      </c>
      <c r="F660" s="21">
        <f t="shared" si="34"/>
        <v>24</v>
      </c>
      <c r="G660" s="1">
        <v>4996.45</v>
      </c>
      <c r="H660" s="22">
        <f t="shared" si="35"/>
        <v>119914.79999999999</v>
      </c>
    </row>
    <row r="661" spans="1:8">
      <c r="A661" s="24" t="s">
        <v>210</v>
      </c>
      <c r="B661" s="24"/>
      <c r="C661" s="25"/>
      <c r="D661" s="24"/>
      <c r="E661" s="25"/>
      <c r="F661" s="25"/>
      <c r="G661" s="25"/>
      <c r="H661" s="25"/>
    </row>
    <row r="662" spans="1:8">
      <c r="A662" s="26">
        <v>42809</v>
      </c>
      <c r="B662" s="27" t="s">
        <v>188</v>
      </c>
      <c r="C662" s="28"/>
      <c r="D662" s="26">
        <v>42841</v>
      </c>
      <c r="E662" s="28">
        <v>42853</v>
      </c>
      <c r="F662" s="21">
        <f t="shared" si="34"/>
        <v>12</v>
      </c>
      <c r="G662" s="30">
        <v>19995.36</v>
      </c>
      <c r="H662" s="22">
        <f t="shared" si="35"/>
        <v>239944.32000000001</v>
      </c>
    </row>
    <row r="663" spans="1:8">
      <c r="A663" s="24" t="s">
        <v>211</v>
      </c>
      <c r="B663" s="24"/>
      <c r="C663" s="25"/>
      <c r="D663" s="24"/>
      <c r="E663" s="25"/>
      <c r="F663" s="25"/>
      <c r="G663" s="25"/>
      <c r="H663" s="25"/>
    </row>
    <row r="664" spans="1:8">
      <c r="A664" s="26">
        <v>42859</v>
      </c>
      <c r="B664" s="29">
        <v>5</v>
      </c>
      <c r="C664" s="28"/>
      <c r="D664" s="28">
        <v>42889</v>
      </c>
      <c r="E664" s="28">
        <v>42902</v>
      </c>
      <c r="F664" s="21">
        <f t="shared" si="34"/>
        <v>13</v>
      </c>
      <c r="G664" s="1">
        <v>84.93</v>
      </c>
      <c r="H664" s="22">
        <f t="shared" si="35"/>
        <v>1104.0900000000001</v>
      </c>
    </row>
    <row r="665" spans="1:8">
      <c r="A665" s="24" t="s">
        <v>212</v>
      </c>
      <c r="B665" s="24"/>
      <c r="C665" s="25"/>
      <c r="D665" s="24"/>
      <c r="E665" s="25"/>
      <c r="F665" s="25"/>
      <c r="G665" s="25"/>
      <c r="H665" s="25"/>
    </row>
    <row r="666" spans="1:8">
      <c r="A666" s="26">
        <v>42884</v>
      </c>
      <c r="B666" s="27" t="s">
        <v>213</v>
      </c>
      <c r="C666" s="28"/>
      <c r="D666" s="26">
        <v>42915</v>
      </c>
      <c r="E666" s="28">
        <v>42915</v>
      </c>
      <c r="F666" s="21">
        <f t="shared" ref="F666:F690" si="36">E666-D666</f>
        <v>0</v>
      </c>
      <c r="G666" s="30">
        <v>258.39999999999998</v>
      </c>
      <c r="H666" s="22">
        <f t="shared" ref="H666:H690" si="37">G666*F666</f>
        <v>0</v>
      </c>
    </row>
    <row r="667" spans="1:8">
      <c r="A667" s="24" t="s">
        <v>214</v>
      </c>
      <c r="B667" s="24"/>
      <c r="C667" s="25"/>
      <c r="D667" s="24"/>
      <c r="E667" s="25"/>
      <c r="F667" s="25"/>
      <c r="G667" s="25"/>
      <c r="H667" s="25"/>
    </row>
    <row r="668" spans="1:8">
      <c r="A668" s="26">
        <v>42884</v>
      </c>
      <c r="B668" s="27" t="s">
        <v>213</v>
      </c>
      <c r="C668" s="28"/>
      <c r="D668" s="28">
        <v>42915</v>
      </c>
      <c r="E668" s="28">
        <v>42915</v>
      </c>
      <c r="F668" s="21">
        <f t="shared" si="36"/>
        <v>0</v>
      </c>
      <c r="G668" s="1">
        <v>1528.2</v>
      </c>
      <c r="H668" s="22">
        <f t="shared" si="37"/>
        <v>0</v>
      </c>
    </row>
    <row r="669" spans="1:8">
      <c r="A669" s="24" t="s">
        <v>215</v>
      </c>
      <c r="B669" s="24"/>
      <c r="C669" s="25"/>
      <c r="D669" s="24"/>
      <c r="E669" s="25"/>
      <c r="F669" s="25"/>
      <c r="G669" s="25"/>
      <c r="H669" s="25"/>
    </row>
    <row r="670" spans="1:8">
      <c r="A670" s="26">
        <v>42747</v>
      </c>
      <c r="B670" s="32">
        <v>184</v>
      </c>
      <c r="C670" s="28"/>
      <c r="D670" s="28">
        <v>42792</v>
      </c>
      <c r="E670" s="28">
        <v>42852</v>
      </c>
      <c r="F670" s="21">
        <f t="shared" si="36"/>
        <v>60</v>
      </c>
      <c r="G670" s="1">
        <v>16.420000000000002</v>
      </c>
      <c r="H670" s="22">
        <f t="shared" si="37"/>
        <v>985.2</v>
      </c>
    </row>
    <row r="671" spans="1:8">
      <c r="A671" s="26">
        <v>42759</v>
      </c>
      <c r="B671" s="32">
        <v>510</v>
      </c>
      <c r="C671" s="28"/>
      <c r="D671" s="28">
        <v>42792</v>
      </c>
      <c r="E671" s="28">
        <v>42852</v>
      </c>
      <c r="F671" s="21">
        <f t="shared" si="36"/>
        <v>60</v>
      </c>
      <c r="G671" s="1">
        <v>36.270000000000003</v>
      </c>
      <c r="H671" s="22">
        <f t="shared" si="37"/>
        <v>2176.2000000000003</v>
      </c>
    </row>
    <row r="672" spans="1:8">
      <c r="A672" s="26">
        <v>42766</v>
      </c>
      <c r="B672" s="32">
        <v>643</v>
      </c>
      <c r="C672" s="28"/>
      <c r="D672" s="28">
        <v>42797</v>
      </c>
      <c r="E672" s="28">
        <v>42852</v>
      </c>
      <c r="F672" s="21">
        <f t="shared" si="36"/>
        <v>55</v>
      </c>
      <c r="G672" s="1">
        <v>132.19</v>
      </c>
      <c r="H672" s="22">
        <f t="shared" si="37"/>
        <v>7270.45</v>
      </c>
    </row>
    <row r="673" spans="1:8">
      <c r="A673" s="26">
        <v>42782</v>
      </c>
      <c r="B673" s="32">
        <v>1000</v>
      </c>
      <c r="C673" s="28"/>
      <c r="D673" s="28">
        <v>42823</v>
      </c>
      <c r="E673" s="28">
        <v>42852</v>
      </c>
      <c r="F673" s="21">
        <f t="shared" si="36"/>
        <v>29</v>
      </c>
      <c r="G673" s="1">
        <v>69.44</v>
      </c>
      <c r="H673" s="22">
        <f t="shared" si="37"/>
        <v>2013.76</v>
      </c>
    </row>
    <row r="674" spans="1:8">
      <c r="A674" s="24" t="s">
        <v>216</v>
      </c>
      <c r="B674" s="24"/>
      <c r="C674" s="25"/>
      <c r="D674" s="24"/>
      <c r="E674" s="25"/>
      <c r="F674" s="25"/>
      <c r="G674" s="25"/>
      <c r="H674" s="25"/>
    </row>
    <row r="675" spans="1:8">
      <c r="A675" s="26">
        <v>42804</v>
      </c>
      <c r="B675" s="27" t="s">
        <v>217</v>
      </c>
      <c r="C675" s="28"/>
      <c r="D675" s="28">
        <v>42845</v>
      </c>
      <c r="E675" s="28">
        <v>42843</v>
      </c>
      <c r="F675" s="21">
        <f t="shared" si="36"/>
        <v>-2</v>
      </c>
      <c r="G675" s="1">
        <v>380.34</v>
      </c>
      <c r="H675" s="22">
        <f t="shared" si="37"/>
        <v>-760.68</v>
      </c>
    </row>
    <row r="676" spans="1:8">
      <c r="A676" s="26">
        <v>42804</v>
      </c>
      <c r="B676" s="27" t="s">
        <v>218</v>
      </c>
      <c r="C676" s="28"/>
      <c r="D676" s="28">
        <v>42845</v>
      </c>
      <c r="E676" s="28">
        <v>42843</v>
      </c>
      <c r="F676" s="21">
        <f t="shared" si="36"/>
        <v>-2</v>
      </c>
      <c r="G676" s="1">
        <v>1663.02</v>
      </c>
      <c r="H676" s="22">
        <f t="shared" si="37"/>
        <v>-3326.04</v>
      </c>
    </row>
    <row r="677" spans="1:8">
      <c r="A677" s="24" t="s">
        <v>219</v>
      </c>
      <c r="B677" s="24"/>
      <c r="C677" s="25"/>
      <c r="D677" s="24"/>
      <c r="E677" s="25"/>
      <c r="F677" s="25"/>
      <c r="G677" s="25"/>
      <c r="H677" s="25"/>
    </row>
    <row r="678" spans="1:8">
      <c r="A678" s="26">
        <v>42369</v>
      </c>
      <c r="B678" s="27" t="s">
        <v>220</v>
      </c>
      <c r="C678" s="28"/>
      <c r="D678" s="28">
        <v>42887</v>
      </c>
      <c r="E678" s="28">
        <v>42857</v>
      </c>
      <c r="F678" s="21">
        <f t="shared" si="36"/>
        <v>-30</v>
      </c>
      <c r="G678" s="1">
        <v>82.35</v>
      </c>
      <c r="H678" s="22">
        <f t="shared" si="37"/>
        <v>-2470.5</v>
      </c>
    </row>
    <row r="679" spans="1:8">
      <c r="A679" s="26">
        <v>42825</v>
      </c>
      <c r="B679" s="27" t="s">
        <v>221</v>
      </c>
      <c r="C679" s="28"/>
      <c r="D679" s="28">
        <v>42862</v>
      </c>
      <c r="E679" s="28">
        <v>42884</v>
      </c>
      <c r="F679" s="21">
        <f t="shared" si="36"/>
        <v>22</v>
      </c>
      <c r="G679" s="1">
        <v>192.08</v>
      </c>
      <c r="H679" s="22">
        <f t="shared" si="37"/>
        <v>4225.76</v>
      </c>
    </row>
    <row r="680" spans="1:8">
      <c r="A680" s="24" t="s">
        <v>222</v>
      </c>
      <c r="B680" s="24"/>
      <c r="C680" s="25"/>
      <c r="D680" s="24"/>
      <c r="E680" s="25"/>
      <c r="F680" s="25"/>
      <c r="G680" s="25"/>
      <c r="H680" s="25"/>
    </row>
    <row r="681" spans="1:8">
      <c r="A681" s="26">
        <v>42852</v>
      </c>
      <c r="B681" s="27" t="s">
        <v>116</v>
      </c>
      <c r="C681" s="28"/>
      <c r="D681" s="28">
        <v>42888</v>
      </c>
      <c r="E681" s="28">
        <v>42906</v>
      </c>
      <c r="F681" s="21">
        <f t="shared" si="36"/>
        <v>18</v>
      </c>
      <c r="G681" s="1">
        <v>3500</v>
      </c>
      <c r="H681" s="22">
        <f t="shared" si="37"/>
        <v>63000</v>
      </c>
    </row>
    <row r="682" spans="1:8">
      <c r="A682" s="26">
        <v>42853</v>
      </c>
      <c r="B682" s="27" t="s">
        <v>23</v>
      </c>
      <c r="C682" s="28"/>
      <c r="D682" s="28">
        <v>42888</v>
      </c>
      <c r="E682" s="28">
        <v>42906</v>
      </c>
      <c r="F682" s="21">
        <f t="shared" si="36"/>
        <v>18</v>
      </c>
      <c r="G682" s="1">
        <v>1000</v>
      </c>
      <c r="H682" s="22">
        <f t="shared" si="37"/>
        <v>18000</v>
      </c>
    </row>
    <row r="683" spans="1:8">
      <c r="A683" s="24" t="s">
        <v>223</v>
      </c>
      <c r="B683" s="24"/>
      <c r="C683" s="25"/>
      <c r="D683" s="24"/>
      <c r="E683" s="25"/>
      <c r="F683" s="25"/>
      <c r="G683" s="25"/>
      <c r="H683" s="25"/>
    </row>
    <row r="684" spans="1:8">
      <c r="A684" s="26">
        <v>42794</v>
      </c>
      <c r="B684" s="27" t="s">
        <v>99</v>
      </c>
      <c r="C684" s="28"/>
      <c r="D684" s="28">
        <v>42837</v>
      </c>
      <c r="E684" s="28">
        <v>42836</v>
      </c>
      <c r="F684" s="21">
        <f t="shared" si="36"/>
        <v>-1</v>
      </c>
      <c r="G684" s="1">
        <v>531.02</v>
      </c>
      <c r="H684" s="22">
        <f t="shared" si="37"/>
        <v>-531.02</v>
      </c>
    </row>
    <row r="685" spans="1:8">
      <c r="A685" s="26">
        <v>42825</v>
      </c>
      <c r="B685" s="27" t="s">
        <v>224</v>
      </c>
      <c r="C685" s="28"/>
      <c r="D685" s="28">
        <v>42865</v>
      </c>
      <c r="E685" s="28">
        <v>42836</v>
      </c>
      <c r="F685" s="21">
        <f t="shared" si="36"/>
        <v>-29</v>
      </c>
      <c r="G685" s="1">
        <v>778</v>
      </c>
      <c r="H685" s="22">
        <f t="shared" si="37"/>
        <v>-22562</v>
      </c>
    </row>
    <row r="686" spans="1:8">
      <c r="A686" s="26">
        <v>42855</v>
      </c>
      <c r="B686" s="27" t="s">
        <v>31</v>
      </c>
      <c r="C686" s="28"/>
      <c r="D686" s="28">
        <v>42900</v>
      </c>
      <c r="E686" s="28">
        <v>42902</v>
      </c>
      <c r="F686" s="21">
        <f t="shared" si="36"/>
        <v>2</v>
      </c>
      <c r="G686" s="1">
        <v>881.02</v>
      </c>
      <c r="H686" s="22">
        <f t="shared" si="37"/>
        <v>1762.04</v>
      </c>
    </row>
    <row r="687" spans="1:8">
      <c r="A687" s="24" t="s">
        <v>225</v>
      </c>
      <c r="B687" s="24"/>
      <c r="C687" s="25"/>
      <c r="D687" s="24"/>
      <c r="E687" s="25"/>
      <c r="F687" s="25"/>
      <c r="G687" s="25"/>
      <c r="H687" s="25"/>
    </row>
    <row r="688" spans="1:8">
      <c r="A688" s="26">
        <v>42813</v>
      </c>
      <c r="B688" s="27" t="s">
        <v>117</v>
      </c>
      <c r="C688" s="28"/>
      <c r="D688" s="28">
        <v>42843</v>
      </c>
      <c r="E688" s="28">
        <v>42865</v>
      </c>
      <c r="F688" s="21">
        <f t="shared" si="36"/>
        <v>22</v>
      </c>
      <c r="G688" s="1">
        <v>9099.7000000000007</v>
      </c>
      <c r="H688" s="22">
        <f t="shared" si="37"/>
        <v>200193.40000000002</v>
      </c>
    </row>
    <row r="689" spans="1:8">
      <c r="A689" s="26">
        <v>42821</v>
      </c>
      <c r="B689" s="27" t="s">
        <v>226</v>
      </c>
      <c r="C689" s="28" t="s">
        <v>7</v>
      </c>
      <c r="D689" s="28">
        <v>42851</v>
      </c>
      <c r="E689" s="28">
        <v>42865</v>
      </c>
      <c r="F689" s="21">
        <f t="shared" si="36"/>
        <v>14</v>
      </c>
      <c r="G689" s="1">
        <v>-9099.7000000000007</v>
      </c>
      <c r="H689" s="22"/>
    </row>
    <row r="690" spans="1:8">
      <c r="A690" s="26">
        <v>42821</v>
      </c>
      <c r="B690" s="27" t="s">
        <v>227</v>
      </c>
      <c r="C690" s="28"/>
      <c r="D690" s="28">
        <v>42851</v>
      </c>
      <c r="E690" s="28">
        <v>42865</v>
      </c>
      <c r="F690" s="21">
        <f t="shared" si="36"/>
        <v>14</v>
      </c>
      <c r="G690" s="1">
        <v>9099.7000000000007</v>
      </c>
      <c r="H690" s="22">
        <f t="shared" si="37"/>
        <v>127395.80000000002</v>
      </c>
    </row>
    <row r="691" spans="1:8">
      <c r="A691" s="26">
        <v>42858</v>
      </c>
      <c r="B691" s="27" t="s">
        <v>228</v>
      </c>
      <c r="C691" s="28"/>
      <c r="D691" s="28">
        <v>42890</v>
      </c>
      <c r="E691" s="28">
        <v>42913</v>
      </c>
      <c r="F691" s="21">
        <f t="shared" ref="F691:F722" si="38">E691-D691</f>
        <v>23</v>
      </c>
      <c r="G691" s="1">
        <v>18300</v>
      </c>
      <c r="H691" s="22">
        <f t="shared" ref="H691:H721" si="39">G691*F691</f>
        <v>420900</v>
      </c>
    </row>
    <row r="692" spans="1:8">
      <c r="A692" s="26">
        <v>42881</v>
      </c>
      <c r="B692" s="27" t="s">
        <v>24</v>
      </c>
      <c r="C692" s="28"/>
      <c r="D692" s="28">
        <v>42911</v>
      </c>
      <c r="E692" s="28">
        <v>42909</v>
      </c>
      <c r="F692" s="21">
        <f t="shared" si="38"/>
        <v>-2</v>
      </c>
      <c r="G692" s="1">
        <v>7320</v>
      </c>
      <c r="H692" s="22">
        <f t="shared" si="39"/>
        <v>-14640</v>
      </c>
    </row>
    <row r="693" spans="1:8">
      <c r="A693" s="24" t="s">
        <v>229</v>
      </c>
      <c r="B693" s="24"/>
      <c r="C693" s="25"/>
      <c r="D693" s="24"/>
      <c r="E693" s="25"/>
      <c r="F693" s="25"/>
      <c r="G693" s="25"/>
      <c r="H693" s="25"/>
    </row>
    <row r="694" spans="1:8">
      <c r="A694" s="26">
        <v>42807</v>
      </c>
      <c r="B694" s="27" t="s">
        <v>230</v>
      </c>
      <c r="C694" s="28"/>
      <c r="D694" s="28">
        <v>42841</v>
      </c>
      <c r="E694" s="28">
        <v>42871</v>
      </c>
      <c r="F694" s="21">
        <f t="shared" si="38"/>
        <v>30</v>
      </c>
      <c r="G694" s="1">
        <v>1000</v>
      </c>
      <c r="H694" s="22">
        <f t="shared" si="39"/>
        <v>30000</v>
      </c>
    </row>
    <row r="695" spans="1:8">
      <c r="A695" s="24" t="s">
        <v>231</v>
      </c>
      <c r="B695" s="24"/>
      <c r="C695" s="25"/>
      <c r="D695" s="24"/>
      <c r="E695" s="25"/>
      <c r="F695" s="25"/>
      <c r="G695" s="25"/>
      <c r="H695" s="25"/>
    </row>
    <row r="696" spans="1:8">
      <c r="A696" s="26">
        <v>42831</v>
      </c>
      <c r="B696" s="27" t="s">
        <v>232</v>
      </c>
      <c r="C696" s="28"/>
      <c r="D696" s="28">
        <v>42867</v>
      </c>
      <c r="E696" s="28">
        <v>42843</v>
      </c>
      <c r="F696" s="21">
        <f t="shared" si="38"/>
        <v>-24</v>
      </c>
      <c r="G696" s="1">
        <v>610.61</v>
      </c>
      <c r="H696" s="22">
        <f t="shared" si="39"/>
        <v>-14654.64</v>
      </c>
    </row>
    <row r="697" spans="1:8">
      <c r="A697" s="26">
        <v>42831</v>
      </c>
      <c r="B697" s="27" t="s">
        <v>233</v>
      </c>
      <c r="C697" s="28"/>
      <c r="D697" s="28">
        <v>42867</v>
      </c>
      <c r="E697" s="28">
        <v>42843</v>
      </c>
      <c r="F697" s="21">
        <f t="shared" si="38"/>
        <v>-24</v>
      </c>
      <c r="G697" s="1">
        <v>1109.5899999999999</v>
      </c>
      <c r="H697" s="22">
        <f t="shared" si="39"/>
        <v>-26630.159999999996</v>
      </c>
    </row>
    <row r="698" spans="1:8">
      <c r="A698" s="24" t="s">
        <v>234</v>
      </c>
      <c r="B698" s="24"/>
      <c r="C698" s="25"/>
      <c r="D698" s="24"/>
      <c r="E698" s="25"/>
      <c r="F698" s="25"/>
      <c r="G698" s="25"/>
      <c r="H698" s="25"/>
    </row>
    <row r="699" spans="1:8">
      <c r="A699" s="26">
        <v>42808</v>
      </c>
      <c r="B699" s="33">
        <v>1</v>
      </c>
      <c r="C699" s="28"/>
      <c r="D699" s="28">
        <v>42838</v>
      </c>
      <c r="E699" s="28">
        <v>42906</v>
      </c>
      <c r="F699" s="21">
        <f t="shared" si="38"/>
        <v>68</v>
      </c>
      <c r="G699" s="1">
        <v>1000</v>
      </c>
      <c r="H699" s="22">
        <f t="shared" si="39"/>
        <v>68000</v>
      </c>
    </row>
    <row r="700" spans="1:8">
      <c r="A700" s="26">
        <v>42811</v>
      </c>
      <c r="B700" s="33">
        <v>2</v>
      </c>
      <c r="C700" s="28"/>
      <c r="D700" s="28">
        <v>42841</v>
      </c>
      <c r="E700" s="28">
        <v>42906</v>
      </c>
      <c r="F700" s="21">
        <f t="shared" si="38"/>
        <v>65</v>
      </c>
      <c r="G700" s="1">
        <v>1800</v>
      </c>
      <c r="H700" s="22">
        <f t="shared" si="39"/>
        <v>117000</v>
      </c>
    </row>
    <row r="701" spans="1:8">
      <c r="A701" s="24" t="s">
        <v>235</v>
      </c>
      <c r="B701" s="24"/>
      <c r="C701" s="25"/>
      <c r="D701" s="24"/>
      <c r="E701" s="25"/>
      <c r="F701" s="25"/>
      <c r="G701" s="25"/>
      <c r="H701" s="25"/>
    </row>
    <row r="702" spans="1:8">
      <c r="A702" s="26">
        <v>42845</v>
      </c>
      <c r="B702" s="27" t="s">
        <v>236</v>
      </c>
      <c r="C702" s="28"/>
      <c r="D702" s="28">
        <v>42903</v>
      </c>
      <c r="E702" s="28">
        <v>42873</v>
      </c>
      <c r="F702" s="21">
        <f t="shared" si="38"/>
        <v>-30</v>
      </c>
      <c r="G702" s="1">
        <v>12200</v>
      </c>
      <c r="H702" s="22">
        <f t="shared" si="39"/>
        <v>-366000</v>
      </c>
    </row>
    <row r="703" spans="1:8">
      <c r="A703" s="26">
        <v>42858</v>
      </c>
      <c r="B703" s="27" t="s">
        <v>237</v>
      </c>
      <c r="C703" s="28"/>
      <c r="D703" s="28">
        <v>42902</v>
      </c>
      <c r="E703" s="28">
        <v>42872</v>
      </c>
      <c r="F703" s="21">
        <f t="shared" si="38"/>
        <v>-30</v>
      </c>
      <c r="G703" s="1">
        <v>4000</v>
      </c>
      <c r="H703" s="22">
        <f t="shared" si="39"/>
        <v>-120000</v>
      </c>
    </row>
    <row r="704" spans="1:8">
      <c r="A704" s="24" t="s">
        <v>238</v>
      </c>
      <c r="B704" s="24"/>
      <c r="C704" s="25"/>
      <c r="D704" s="24"/>
      <c r="E704" s="25"/>
      <c r="F704" s="25"/>
      <c r="G704" s="25"/>
      <c r="H704" s="25"/>
    </row>
    <row r="705" spans="1:8">
      <c r="A705" s="26">
        <v>42845</v>
      </c>
      <c r="B705" s="32">
        <v>1</v>
      </c>
      <c r="C705" s="28"/>
      <c r="D705" s="26">
        <v>42875</v>
      </c>
      <c r="E705" s="28">
        <v>42845</v>
      </c>
      <c r="F705" s="21">
        <f t="shared" si="38"/>
        <v>-30</v>
      </c>
      <c r="G705" s="30">
        <v>1000</v>
      </c>
      <c r="H705" s="22">
        <f t="shared" si="39"/>
        <v>-30000</v>
      </c>
    </row>
    <row r="706" spans="1:8">
      <c r="A706" s="24" t="s">
        <v>239</v>
      </c>
      <c r="B706" s="24"/>
      <c r="C706" s="25"/>
      <c r="D706" s="24"/>
      <c r="E706" s="25"/>
      <c r="F706" s="25"/>
      <c r="G706" s="25"/>
      <c r="H706" s="25"/>
    </row>
    <row r="707" spans="1:8">
      <c r="A707" s="26">
        <v>42765</v>
      </c>
      <c r="B707" s="32">
        <v>16</v>
      </c>
      <c r="C707" s="28"/>
      <c r="D707" s="28">
        <v>42811</v>
      </c>
      <c r="E707" s="28">
        <v>42871</v>
      </c>
      <c r="F707" s="21">
        <f t="shared" si="38"/>
        <v>60</v>
      </c>
      <c r="G707" s="1">
        <v>34673.9</v>
      </c>
      <c r="H707" s="22">
        <f t="shared" si="39"/>
        <v>2080434</v>
      </c>
    </row>
    <row r="708" spans="1:8">
      <c r="A708" s="26">
        <v>42766</v>
      </c>
      <c r="B708" s="32">
        <v>21</v>
      </c>
      <c r="C708" s="28"/>
      <c r="D708" s="28">
        <v>42812</v>
      </c>
      <c r="E708" s="28">
        <v>42871</v>
      </c>
      <c r="F708" s="21">
        <f t="shared" si="38"/>
        <v>59</v>
      </c>
      <c r="G708" s="1">
        <v>4320.41</v>
      </c>
      <c r="H708" s="22">
        <f t="shared" si="39"/>
        <v>254904.19</v>
      </c>
    </row>
    <row r="709" spans="1:8">
      <c r="A709" s="26">
        <v>42766</v>
      </c>
      <c r="B709" s="32">
        <v>22</v>
      </c>
      <c r="C709" s="28"/>
      <c r="D709" s="28">
        <v>42811</v>
      </c>
      <c r="E709" s="28">
        <v>42871</v>
      </c>
      <c r="F709" s="21">
        <f t="shared" si="38"/>
        <v>60</v>
      </c>
      <c r="G709" s="1">
        <v>39730.03</v>
      </c>
      <c r="H709" s="22">
        <f t="shared" si="39"/>
        <v>2383801.7999999998</v>
      </c>
    </row>
    <row r="710" spans="1:8">
      <c r="A710" s="26">
        <v>42794</v>
      </c>
      <c r="B710" s="32">
        <v>28</v>
      </c>
      <c r="C710" s="28"/>
      <c r="D710" s="28">
        <v>42826</v>
      </c>
      <c r="E710" s="28">
        <v>42871</v>
      </c>
      <c r="F710" s="21">
        <f t="shared" si="38"/>
        <v>45</v>
      </c>
      <c r="G710" s="1">
        <v>4830.91</v>
      </c>
      <c r="H710" s="22">
        <f t="shared" si="39"/>
        <v>217390.94999999998</v>
      </c>
    </row>
    <row r="711" spans="1:8">
      <c r="A711" s="26">
        <v>42794</v>
      </c>
      <c r="B711" s="32">
        <v>29</v>
      </c>
      <c r="C711" s="28"/>
      <c r="D711" s="28">
        <v>42826</v>
      </c>
      <c r="E711" s="28">
        <v>42871</v>
      </c>
      <c r="F711" s="21">
        <f t="shared" si="38"/>
        <v>45</v>
      </c>
      <c r="G711" s="1">
        <v>42699.17</v>
      </c>
      <c r="H711" s="22">
        <f t="shared" si="39"/>
        <v>1921462.65</v>
      </c>
    </row>
    <row r="712" spans="1:8">
      <c r="A712" s="24" t="s">
        <v>240</v>
      </c>
      <c r="B712" s="24"/>
      <c r="C712" s="25"/>
      <c r="D712" s="24"/>
      <c r="E712" s="25"/>
      <c r="F712" s="25"/>
      <c r="G712" s="25"/>
      <c r="H712" s="25"/>
    </row>
    <row r="713" spans="1:8">
      <c r="A713" s="26">
        <v>42747</v>
      </c>
      <c r="B713" s="27" t="s">
        <v>241</v>
      </c>
      <c r="C713" s="28"/>
      <c r="D713" s="26">
        <v>42777</v>
      </c>
      <c r="E713" s="28">
        <v>42845</v>
      </c>
      <c r="F713" s="21">
        <f t="shared" si="38"/>
        <v>68</v>
      </c>
      <c r="G713" s="30">
        <v>5836.48</v>
      </c>
      <c r="H713" s="22">
        <f t="shared" si="39"/>
        <v>396880.63999999996</v>
      </c>
    </row>
    <row r="714" spans="1:8">
      <c r="A714" s="24" t="s">
        <v>242</v>
      </c>
      <c r="B714" s="24"/>
      <c r="C714" s="25"/>
      <c r="D714" s="24"/>
      <c r="E714" s="25"/>
      <c r="F714" s="25"/>
      <c r="G714" s="25"/>
      <c r="H714" s="25"/>
    </row>
    <row r="715" spans="1:8">
      <c r="A715" s="26">
        <v>42801</v>
      </c>
      <c r="B715" s="27" t="s">
        <v>178</v>
      </c>
      <c r="C715" s="28"/>
      <c r="D715" s="28">
        <v>42831</v>
      </c>
      <c r="E715" s="28">
        <v>42843</v>
      </c>
      <c r="F715" s="21">
        <f t="shared" si="38"/>
        <v>12</v>
      </c>
      <c r="G715" s="1">
        <v>280</v>
      </c>
      <c r="H715" s="22">
        <f t="shared" si="39"/>
        <v>3360</v>
      </c>
    </row>
    <row r="716" spans="1:8">
      <c r="A716" s="26">
        <v>42801</v>
      </c>
      <c r="B716" s="27" t="s">
        <v>154</v>
      </c>
      <c r="C716" s="28"/>
      <c r="D716" s="28">
        <v>42831</v>
      </c>
      <c r="E716" s="28">
        <v>42843</v>
      </c>
      <c r="F716" s="21">
        <f t="shared" si="38"/>
        <v>12</v>
      </c>
      <c r="G716" s="1">
        <v>91.01</v>
      </c>
      <c r="H716" s="22">
        <f t="shared" si="39"/>
        <v>1092.1200000000001</v>
      </c>
    </row>
    <row r="717" spans="1:8">
      <c r="A717" s="24" t="s">
        <v>243</v>
      </c>
      <c r="B717" s="24"/>
      <c r="C717" s="25"/>
      <c r="D717" s="24"/>
      <c r="E717" s="25"/>
      <c r="F717" s="25"/>
      <c r="G717" s="25"/>
      <c r="H717" s="25"/>
    </row>
    <row r="718" spans="1:8">
      <c r="A718" s="26">
        <v>42796</v>
      </c>
      <c r="B718" s="27" t="s">
        <v>244</v>
      </c>
      <c r="C718" s="28"/>
      <c r="D718" s="28">
        <v>42829</v>
      </c>
      <c r="E718" s="28">
        <v>42828</v>
      </c>
      <c r="F718" s="21">
        <f t="shared" si="38"/>
        <v>-1</v>
      </c>
      <c r="G718" s="1">
        <v>116.85</v>
      </c>
      <c r="H718" s="22">
        <f t="shared" si="39"/>
        <v>-116.85</v>
      </c>
    </row>
    <row r="719" spans="1:8">
      <c r="A719" s="26">
        <v>42826</v>
      </c>
      <c r="B719" s="27" t="s">
        <v>245</v>
      </c>
      <c r="C719" s="28"/>
      <c r="D719" s="28">
        <v>42861</v>
      </c>
      <c r="E719" s="28">
        <v>42858</v>
      </c>
      <c r="F719" s="21">
        <f t="shared" si="38"/>
        <v>-3</v>
      </c>
      <c r="G719" s="1">
        <v>40.92</v>
      </c>
      <c r="H719" s="22">
        <f t="shared" si="39"/>
        <v>-122.76</v>
      </c>
    </row>
    <row r="720" spans="1:8">
      <c r="A720" s="24" t="s">
        <v>246</v>
      </c>
      <c r="B720" s="24"/>
      <c r="C720" s="25"/>
      <c r="D720" s="24"/>
      <c r="E720" s="25"/>
      <c r="F720" s="25"/>
      <c r="G720" s="25"/>
      <c r="H720" s="25"/>
    </row>
    <row r="721" spans="1:8">
      <c r="A721" s="26">
        <v>42583</v>
      </c>
      <c r="B721" s="27" t="s">
        <v>247</v>
      </c>
      <c r="C721" s="28"/>
      <c r="D721" s="28">
        <v>42613</v>
      </c>
      <c r="E721" s="28">
        <v>42852</v>
      </c>
      <c r="F721" s="21">
        <f t="shared" si="38"/>
        <v>239</v>
      </c>
      <c r="G721" s="1">
        <v>582.94000000000005</v>
      </c>
      <c r="H721" s="22">
        <f t="shared" si="39"/>
        <v>139322.66</v>
      </c>
    </row>
    <row r="722" spans="1:8">
      <c r="A722" s="26">
        <v>42747</v>
      </c>
      <c r="B722" s="27" t="s">
        <v>23</v>
      </c>
      <c r="C722" s="28" t="s">
        <v>7</v>
      </c>
      <c r="D722" s="28">
        <v>42777</v>
      </c>
      <c r="E722" s="28">
        <v>42852</v>
      </c>
      <c r="F722" s="21">
        <f t="shared" si="38"/>
        <v>75</v>
      </c>
      <c r="G722" s="1">
        <v>-16.350000000000001</v>
      </c>
      <c r="H722" s="22"/>
    </row>
    <row r="723" spans="1:8">
      <c r="A723" s="24" t="s">
        <v>248</v>
      </c>
      <c r="B723" s="24"/>
      <c r="C723" s="25"/>
      <c r="D723" s="24"/>
      <c r="E723" s="25"/>
      <c r="F723" s="25"/>
      <c r="G723" s="25"/>
      <c r="H723" s="25"/>
    </row>
    <row r="724" spans="1:8">
      <c r="A724" s="26">
        <v>42529</v>
      </c>
      <c r="B724" s="27">
        <v>3</v>
      </c>
      <c r="C724" s="28"/>
      <c r="D724" s="26">
        <v>42888</v>
      </c>
      <c r="E724" s="28">
        <v>42909</v>
      </c>
      <c r="F724" s="21">
        <f t="shared" ref="F724:F738" si="40">E724-D724</f>
        <v>21</v>
      </c>
      <c r="G724" s="30">
        <v>512.4</v>
      </c>
      <c r="H724" s="22">
        <f t="shared" ref="H724:H738" si="41">G724*F724</f>
        <v>10760.4</v>
      </c>
    </row>
    <row r="725" spans="1:8">
      <c r="A725" s="24" t="s">
        <v>249</v>
      </c>
      <c r="B725" s="24"/>
      <c r="C725" s="25"/>
      <c r="D725" s="24"/>
      <c r="E725" s="25"/>
      <c r="F725" s="25"/>
      <c r="G725" s="25"/>
      <c r="H725" s="25"/>
    </row>
    <row r="726" spans="1:8">
      <c r="A726" s="26">
        <v>42815</v>
      </c>
      <c r="B726" s="27" t="s">
        <v>250</v>
      </c>
      <c r="C726" s="28"/>
      <c r="D726" s="26">
        <v>42886</v>
      </c>
      <c r="E726" s="28">
        <v>42887</v>
      </c>
      <c r="F726" s="21">
        <f t="shared" si="40"/>
        <v>1</v>
      </c>
      <c r="G726" s="30">
        <v>6897.88</v>
      </c>
      <c r="H726" s="22">
        <f t="shared" si="41"/>
        <v>6897.88</v>
      </c>
    </row>
    <row r="727" spans="1:8">
      <c r="A727" s="24" t="s">
        <v>251</v>
      </c>
      <c r="B727" s="24"/>
      <c r="C727" s="25"/>
      <c r="D727" s="24"/>
      <c r="E727" s="25"/>
      <c r="F727" s="25"/>
      <c r="G727" s="25"/>
      <c r="H727" s="25"/>
    </row>
    <row r="728" spans="1:8">
      <c r="A728" s="26">
        <v>42810</v>
      </c>
      <c r="B728" s="27" t="s">
        <v>252</v>
      </c>
      <c r="C728" s="28"/>
      <c r="D728" s="26">
        <v>42840</v>
      </c>
      <c r="E728" s="28">
        <v>42853</v>
      </c>
      <c r="F728" s="21">
        <f t="shared" si="40"/>
        <v>13</v>
      </c>
      <c r="G728" s="30">
        <v>5625.88</v>
      </c>
      <c r="H728" s="22">
        <f t="shared" si="41"/>
        <v>73136.44</v>
      </c>
    </row>
    <row r="729" spans="1:8">
      <c r="A729" s="24" t="s">
        <v>253</v>
      </c>
      <c r="B729" s="24"/>
      <c r="C729" s="25"/>
      <c r="D729" s="24"/>
      <c r="E729" s="25"/>
      <c r="F729" s="25"/>
      <c r="G729" s="25"/>
      <c r="H729" s="25"/>
    </row>
    <row r="730" spans="1:8">
      <c r="A730" s="26">
        <v>42628</v>
      </c>
      <c r="B730" s="27" t="s">
        <v>63</v>
      </c>
      <c r="C730" s="28"/>
      <c r="D730" s="28">
        <v>42658</v>
      </c>
      <c r="E730" s="28">
        <v>42851</v>
      </c>
      <c r="F730" s="21">
        <f t="shared" si="40"/>
        <v>193</v>
      </c>
      <c r="G730" s="1">
        <v>317.2</v>
      </c>
      <c r="H730" s="22">
        <f t="shared" si="41"/>
        <v>61219.6</v>
      </c>
    </row>
    <row r="731" spans="1:8">
      <c r="A731" s="26">
        <v>42786</v>
      </c>
      <c r="B731" s="27" t="s">
        <v>63</v>
      </c>
      <c r="C731" s="28" t="s">
        <v>7</v>
      </c>
      <c r="D731" s="28">
        <v>42816</v>
      </c>
      <c r="E731" s="28">
        <v>42851</v>
      </c>
      <c r="F731" s="21">
        <f t="shared" si="40"/>
        <v>35</v>
      </c>
      <c r="G731" s="1">
        <v>-317.2</v>
      </c>
      <c r="H731" s="22"/>
    </row>
    <row r="732" spans="1:8">
      <c r="A732" s="26">
        <v>42786</v>
      </c>
      <c r="B732" s="27" t="s">
        <v>152</v>
      </c>
      <c r="C732" s="28"/>
      <c r="D732" s="28">
        <v>42816</v>
      </c>
      <c r="E732" s="28">
        <v>42851</v>
      </c>
      <c r="F732" s="21">
        <f t="shared" si="40"/>
        <v>35</v>
      </c>
      <c r="G732" s="1">
        <v>2025</v>
      </c>
      <c r="H732" s="22">
        <f t="shared" si="41"/>
        <v>70875</v>
      </c>
    </row>
    <row r="733" spans="1:8">
      <c r="A733" s="24" t="s">
        <v>254</v>
      </c>
      <c r="B733" s="24"/>
      <c r="C733" s="25"/>
      <c r="D733" s="24"/>
      <c r="E733" s="25"/>
      <c r="F733" s="25"/>
      <c r="G733" s="25"/>
      <c r="H733" s="25"/>
    </row>
    <row r="734" spans="1:8">
      <c r="A734" s="26">
        <v>42794</v>
      </c>
      <c r="B734" s="33">
        <v>7</v>
      </c>
      <c r="C734" s="28"/>
      <c r="D734" s="28">
        <v>42839</v>
      </c>
      <c r="E734" s="28">
        <v>42836</v>
      </c>
      <c r="F734" s="21">
        <f t="shared" si="40"/>
        <v>-3</v>
      </c>
      <c r="G734" s="1">
        <v>703.38</v>
      </c>
      <c r="H734" s="22">
        <f t="shared" si="41"/>
        <v>-2110.14</v>
      </c>
    </row>
    <row r="735" spans="1:8">
      <c r="A735" s="26">
        <v>42825</v>
      </c>
      <c r="B735" s="33">
        <v>15</v>
      </c>
      <c r="C735" s="28"/>
      <c r="D735" s="28">
        <v>42867</v>
      </c>
      <c r="E735" s="28">
        <v>42902</v>
      </c>
      <c r="F735" s="21">
        <f t="shared" si="40"/>
        <v>35</v>
      </c>
      <c r="G735" s="1">
        <v>581.01</v>
      </c>
      <c r="H735" s="22">
        <f t="shared" si="41"/>
        <v>20335.349999999999</v>
      </c>
    </row>
    <row r="736" spans="1:8">
      <c r="A736" s="26">
        <v>42854</v>
      </c>
      <c r="B736" s="33">
        <v>16</v>
      </c>
      <c r="C736" s="28"/>
      <c r="D736" s="28">
        <v>42911</v>
      </c>
      <c r="E736" s="28">
        <v>42902</v>
      </c>
      <c r="F736" s="21">
        <f t="shared" si="40"/>
        <v>-9</v>
      </c>
      <c r="G736" s="1">
        <v>511.06</v>
      </c>
      <c r="H736" s="22">
        <f t="shared" si="41"/>
        <v>-4599.54</v>
      </c>
    </row>
    <row r="737" spans="1:8">
      <c r="A737" s="24" t="s">
        <v>255</v>
      </c>
      <c r="B737" s="24"/>
      <c r="C737" s="25"/>
      <c r="D737" s="24"/>
      <c r="E737" s="25"/>
      <c r="F737" s="25"/>
      <c r="G737" s="25"/>
      <c r="H737" s="25"/>
    </row>
    <row r="738" spans="1:8">
      <c r="A738" s="26">
        <v>42828</v>
      </c>
      <c r="B738" s="27" t="s">
        <v>185</v>
      </c>
      <c r="C738" s="28"/>
      <c r="D738" s="26">
        <v>42858</v>
      </c>
      <c r="E738" s="28">
        <v>42906</v>
      </c>
      <c r="F738" s="21">
        <f t="shared" si="40"/>
        <v>48</v>
      </c>
      <c r="G738" s="30">
        <v>1999.99</v>
      </c>
      <c r="H738" s="22">
        <f t="shared" si="41"/>
        <v>95999.52</v>
      </c>
    </row>
    <row r="739" spans="1:8">
      <c r="A739" s="24" t="s">
        <v>256</v>
      </c>
      <c r="B739" s="24"/>
      <c r="C739" s="25"/>
      <c r="D739" s="24"/>
      <c r="E739" s="25"/>
      <c r="F739" s="25"/>
      <c r="G739" s="25"/>
      <c r="H739" s="25"/>
    </row>
    <row r="740" spans="1:8">
      <c r="A740" s="26">
        <v>42818</v>
      </c>
      <c r="B740" s="27" t="s">
        <v>257</v>
      </c>
      <c r="C740" s="28"/>
      <c r="D740" s="26">
        <v>42848</v>
      </c>
      <c r="E740" s="28">
        <v>42843</v>
      </c>
      <c r="F740" s="21">
        <f t="shared" ref="F740:F764" si="42">E740-D740</f>
        <v>-5</v>
      </c>
      <c r="G740" s="30">
        <v>433.36</v>
      </c>
      <c r="H740" s="22">
        <f t="shared" ref="H740:H764" si="43">G740*F740</f>
        <v>-2166.8000000000002</v>
      </c>
    </row>
    <row r="741" spans="1:8">
      <c r="A741" s="24" t="s">
        <v>258</v>
      </c>
      <c r="B741" s="24"/>
      <c r="C741" s="25"/>
      <c r="D741" s="24"/>
      <c r="E741" s="25"/>
      <c r="F741" s="25"/>
      <c r="G741" s="25"/>
      <c r="H741" s="25"/>
    </row>
    <row r="742" spans="1:8">
      <c r="A742" s="26">
        <v>42815</v>
      </c>
      <c r="B742" s="27" t="s">
        <v>116</v>
      </c>
      <c r="C742" s="28"/>
      <c r="D742" s="28">
        <v>42886</v>
      </c>
      <c r="E742" s="28">
        <v>42852</v>
      </c>
      <c r="F742" s="21">
        <f t="shared" si="42"/>
        <v>-34</v>
      </c>
      <c r="G742" s="1">
        <v>2800</v>
      </c>
      <c r="H742" s="22">
        <f t="shared" si="43"/>
        <v>-95200</v>
      </c>
    </row>
    <row r="743" spans="1:8">
      <c r="A743" s="26">
        <v>42815</v>
      </c>
      <c r="B743" s="27" t="s">
        <v>23</v>
      </c>
      <c r="C743" s="28"/>
      <c r="D743" s="28">
        <v>42886</v>
      </c>
      <c r="E743" s="28">
        <v>42852</v>
      </c>
      <c r="F743" s="21">
        <f t="shared" si="42"/>
        <v>-34</v>
      </c>
      <c r="G743" s="1">
        <v>2800</v>
      </c>
      <c r="H743" s="22">
        <f t="shared" si="43"/>
        <v>-95200</v>
      </c>
    </row>
    <row r="744" spans="1:8">
      <c r="A744" s="24" t="s">
        <v>259</v>
      </c>
      <c r="B744" s="24"/>
      <c r="C744" s="25"/>
      <c r="D744" s="24"/>
      <c r="E744" s="25"/>
      <c r="F744" s="25"/>
      <c r="G744" s="25"/>
      <c r="H744" s="25"/>
    </row>
    <row r="745" spans="1:8">
      <c r="A745" s="26">
        <v>42825</v>
      </c>
      <c r="B745" s="27" t="s">
        <v>260</v>
      </c>
      <c r="C745" s="28"/>
      <c r="D745" s="28">
        <v>42855</v>
      </c>
      <c r="E745" s="28">
        <v>42872</v>
      </c>
      <c r="F745" s="21">
        <f t="shared" si="42"/>
        <v>17</v>
      </c>
      <c r="G745" s="1">
        <v>410.01</v>
      </c>
      <c r="H745" s="22">
        <f t="shared" si="43"/>
        <v>6970.17</v>
      </c>
    </row>
    <row r="746" spans="1:8">
      <c r="A746" s="26">
        <v>42825</v>
      </c>
      <c r="B746" s="27" t="s">
        <v>261</v>
      </c>
      <c r="C746" s="28"/>
      <c r="D746" s="28">
        <v>42855</v>
      </c>
      <c r="E746" s="28">
        <v>42872</v>
      </c>
      <c r="F746" s="21">
        <f t="shared" si="42"/>
        <v>17</v>
      </c>
      <c r="G746" s="1">
        <v>120.18</v>
      </c>
      <c r="H746" s="22">
        <f t="shared" si="43"/>
        <v>2043.0600000000002</v>
      </c>
    </row>
    <row r="747" spans="1:8">
      <c r="A747" s="26">
        <v>42825</v>
      </c>
      <c r="B747" s="27" t="s">
        <v>262</v>
      </c>
      <c r="C747" s="28"/>
      <c r="D747" s="28">
        <v>42855</v>
      </c>
      <c r="E747" s="28">
        <v>42872</v>
      </c>
      <c r="F747" s="21">
        <f t="shared" si="42"/>
        <v>17</v>
      </c>
      <c r="G747" s="1">
        <v>4399.9399999999996</v>
      </c>
      <c r="H747" s="22">
        <f t="shared" si="43"/>
        <v>74798.98</v>
      </c>
    </row>
    <row r="748" spans="1:8">
      <c r="A748" s="26">
        <v>42825</v>
      </c>
      <c r="B748" s="27" t="s">
        <v>263</v>
      </c>
      <c r="C748" s="28"/>
      <c r="D748" s="28">
        <v>42855</v>
      </c>
      <c r="E748" s="28">
        <v>42872</v>
      </c>
      <c r="F748" s="21">
        <f t="shared" si="42"/>
        <v>17</v>
      </c>
      <c r="G748" s="1">
        <v>701.2</v>
      </c>
      <c r="H748" s="22">
        <f t="shared" si="43"/>
        <v>11920.400000000001</v>
      </c>
    </row>
    <row r="749" spans="1:8">
      <c r="A749" s="26">
        <v>42825</v>
      </c>
      <c r="B749" s="27" t="s">
        <v>264</v>
      </c>
      <c r="C749" s="28"/>
      <c r="D749" s="28">
        <v>42855</v>
      </c>
      <c r="E749" s="28">
        <v>42872</v>
      </c>
      <c r="F749" s="21">
        <f t="shared" si="42"/>
        <v>17</v>
      </c>
      <c r="G749" s="1">
        <v>137.51</v>
      </c>
      <c r="H749" s="22">
        <f t="shared" si="43"/>
        <v>2337.67</v>
      </c>
    </row>
    <row r="750" spans="1:8">
      <c r="A750" s="26">
        <v>42857</v>
      </c>
      <c r="B750" s="27" t="s">
        <v>265</v>
      </c>
      <c r="C750" s="28"/>
      <c r="D750" s="28">
        <v>42916</v>
      </c>
      <c r="E750" s="28">
        <v>42872</v>
      </c>
      <c r="F750" s="21">
        <f t="shared" si="42"/>
        <v>-44</v>
      </c>
      <c r="G750" s="1">
        <v>475.8</v>
      </c>
      <c r="H750" s="22">
        <f t="shared" si="43"/>
        <v>-20935.2</v>
      </c>
    </row>
    <row r="751" spans="1:8">
      <c r="A751" s="24" t="s">
        <v>266</v>
      </c>
      <c r="B751" s="24"/>
      <c r="C751" s="25"/>
      <c r="D751" s="24"/>
      <c r="E751" s="25"/>
      <c r="F751" s="25"/>
      <c r="G751" s="25"/>
      <c r="H751" s="25"/>
    </row>
    <row r="752" spans="1:8">
      <c r="A752" s="26">
        <v>42732</v>
      </c>
      <c r="B752" s="27" t="s">
        <v>176</v>
      </c>
      <c r="C752" s="28"/>
      <c r="D752" s="26">
        <v>42762</v>
      </c>
      <c r="E752" s="28">
        <v>42906</v>
      </c>
      <c r="F752" s="21">
        <f t="shared" si="42"/>
        <v>144</v>
      </c>
      <c r="G752" s="30">
        <v>1836.66</v>
      </c>
      <c r="H752" s="22">
        <f t="shared" si="43"/>
        <v>264479.04000000004</v>
      </c>
    </row>
    <row r="753" spans="1:8">
      <c r="A753" s="24" t="s">
        <v>267</v>
      </c>
      <c r="B753" s="24"/>
      <c r="C753" s="25"/>
      <c r="D753" s="24"/>
      <c r="E753" s="25"/>
      <c r="F753" s="25"/>
      <c r="G753" s="25"/>
      <c r="H753" s="25"/>
    </row>
    <row r="754" spans="1:8">
      <c r="A754" s="26">
        <v>42811</v>
      </c>
      <c r="B754" s="27" t="s">
        <v>268</v>
      </c>
      <c r="C754" s="28"/>
      <c r="D754" s="28">
        <v>42844</v>
      </c>
      <c r="E754" s="28">
        <v>42893</v>
      </c>
      <c r="F754" s="21">
        <f t="shared" si="42"/>
        <v>49</v>
      </c>
      <c r="G754" s="1">
        <v>1266.75</v>
      </c>
      <c r="H754" s="22">
        <f t="shared" si="43"/>
        <v>62070.75</v>
      </c>
    </row>
    <row r="755" spans="1:8">
      <c r="A755" s="26">
        <v>42870</v>
      </c>
      <c r="B755" s="27" t="s">
        <v>132</v>
      </c>
      <c r="C755" s="28" t="s">
        <v>7</v>
      </c>
      <c r="D755" s="28">
        <v>42908</v>
      </c>
      <c r="E755" s="28">
        <v>42893</v>
      </c>
      <c r="F755" s="21">
        <f t="shared" si="42"/>
        <v>-15</v>
      </c>
      <c r="G755" s="1">
        <v>-721.59</v>
      </c>
      <c r="H755" s="22"/>
    </row>
    <row r="756" spans="1:8">
      <c r="A756" s="24" t="s">
        <v>269</v>
      </c>
      <c r="B756" s="24"/>
      <c r="C756" s="25"/>
      <c r="D756" s="24"/>
      <c r="E756" s="25"/>
      <c r="F756" s="25"/>
      <c r="G756" s="25"/>
      <c r="H756" s="25"/>
    </row>
    <row r="757" spans="1:8">
      <c r="A757" s="26">
        <v>42866</v>
      </c>
      <c r="B757" s="32">
        <v>411703673388</v>
      </c>
      <c r="C757" s="28"/>
      <c r="D757" s="26">
        <v>42916</v>
      </c>
      <c r="E757" s="28">
        <v>42912</v>
      </c>
      <c r="F757" s="21">
        <f t="shared" si="42"/>
        <v>-4</v>
      </c>
      <c r="G757" s="1">
        <v>89.27</v>
      </c>
      <c r="H757" s="22">
        <f t="shared" si="43"/>
        <v>-357.08</v>
      </c>
    </row>
    <row r="758" spans="1:8">
      <c r="A758" s="24" t="s">
        <v>270</v>
      </c>
      <c r="B758" s="24"/>
      <c r="C758" s="25"/>
      <c r="D758" s="24"/>
      <c r="E758" s="25"/>
      <c r="F758" s="25"/>
      <c r="G758" s="25"/>
      <c r="H758" s="25"/>
    </row>
    <row r="759" spans="1:8">
      <c r="A759" s="4">
        <v>42733</v>
      </c>
      <c r="B759" s="2">
        <v>100181</v>
      </c>
      <c r="C759" s="2"/>
      <c r="D759" s="4">
        <v>42794</v>
      </c>
      <c r="E759" s="3">
        <v>42843</v>
      </c>
      <c r="F759" s="21">
        <f t="shared" si="42"/>
        <v>49</v>
      </c>
      <c r="G759" s="34">
        <v>6068.28</v>
      </c>
      <c r="H759" s="22">
        <f t="shared" si="43"/>
        <v>297345.71999999997</v>
      </c>
    </row>
    <row r="760" spans="1:8">
      <c r="A760" s="24" t="s">
        <v>271</v>
      </c>
      <c r="B760" s="24"/>
      <c r="C760" s="25"/>
      <c r="D760" s="24"/>
      <c r="E760" s="25"/>
      <c r="F760" s="25"/>
      <c r="G760" s="25"/>
      <c r="H760" s="25"/>
    </row>
    <row r="761" spans="1:8">
      <c r="A761" s="26">
        <v>42803</v>
      </c>
      <c r="B761" s="27" t="s">
        <v>272</v>
      </c>
      <c r="C761" s="28"/>
      <c r="D761" s="28">
        <v>42916</v>
      </c>
      <c r="E761" s="28">
        <v>42886</v>
      </c>
      <c r="F761" s="21">
        <f t="shared" si="42"/>
        <v>-30</v>
      </c>
      <c r="G761" s="1">
        <v>10824</v>
      </c>
      <c r="H761" s="22">
        <f t="shared" si="43"/>
        <v>-324720</v>
      </c>
    </row>
    <row r="762" spans="1:8">
      <c r="A762" s="26">
        <v>42803</v>
      </c>
      <c r="B762" s="27" t="s">
        <v>273</v>
      </c>
      <c r="C762" s="28"/>
      <c r="D762" s="28">
        <v>42895</v>
      </c>
      <c r="E762" s="28">
        <v>42886</v>
      </c>
      <c r="F762" s="21">
        <f t="shared" si="42"/>
        <v>-9</v>
      </c>
      <c r="G762" s="1">
        <v>10824</v>
      </c>
      <c r="H762" s="22">
        <f t="shared" si="43"/>
        <v>-97416</v>
      </c>
    </row>
    <row r="763" spans="1:8">
      <c r="A763" s="24" t="s">
        <v>274</v>
      </c>
      <c r="B763" s="24"/>
      <c r="C763" s="25"/>
      <c r="D763" s="24"/>
      <c r="E763" s="25"/>
      <c r="F763" s="25"/>
      <c r="G763" s="25"/>
      <c r="H763" s="25"/>
    </row>
    <row r="764" spans="1:8">
      <c r="A764" s="26">
        <v>42831</v>
      </c>
      <c r="B764" s="27" t="s">
        <v>275</v>
      </c>
      <c r="C764" s="28"/>
      <c r="D764" s="28">
        <v>42922</v>
      </c>
      <c r="E764" s="28">
        <v>42899</v>
      </c>
      <c r="F764" s="21">
        <f t="shared" si="42"/>
        <v>-23</v>
      </c>
      <c r="G764" s="1">
        <v>770.75</v>
      </c>
      <c r="H764" s="22">
        <f t="shared" si="43"/>
        <v>-17727.25</v>
      </c>
    </row>
    <row r="765" spans="1:8">
      <c r="A765" s="24" t="s">
        <v>276</v>
      </c>
      <c r="B765" s="24"/>
      <c r="C765" s="25"/>
      <c r="D765" s="24"/>
      <c r="E765" s="25"/>
      <c r="F765" s="25"/>
      <c r="G765" s="25"/>
      <c r="H765" s="25"/>
    </row>
    <row r="766" spans="1:8">
      <c r="A766" s="26">
        <v>42800</v>
      </c>
      <c r="B766" s="27" t="s">
        <v>176</v>
      </c>
      <c r="C766" s="28"/>
      <c r="D766" s="28">
        <v>42901</v>
      </c>
      <c r="E766" s="28">
        <v>42884</v>
      </c>
      <c r="F766" s="21">
        <f t="shared" ref="F766:F782" si="44">E766-D766</f>
        <v>-17</v>
      </c>
      <c r="G766" s="1">
        <v>369.28</v>
      </c>
      <c r="H766" s="22">
        <f t="shared" ref="H766:H782" si="45">G766*F766</f>
        <v>-6277.7599999999993</v>
      </c>
    </row>
    <row r="767" spans="1:8">
      <c r="A767" s="24" t="s">
        <v>277</v>
      </c>
      <c r="B767" s="24"/>
      <c r="C767" s="25"/>
      <c r="D767" s="24"/>
      <c r="E767" s="25"/>
      <c r="F767" s="25"/>
      <c r="G767" s="25"/>
      <c r="H767" s="25"/>
    </row>
    <row r="768" spans="1:8">
      <c r="A768" s="26">
        <v>42913</v>
      </c>
      <c r="B768" s="32">
        <v>2</v>
      </c>
      <c r="C768" s="28"/>
      <c r="D768" s="26">
        <v>42943</v>
      </c>
      <c r="E768" s="28">
        <v>42913</v>
      </c>
      <c r="F768" s="21">
        <f t="shared" si="44"/>
        <v>-30</v>
      </c>
      <c r="G768" s="30">
        <v>112.74</v>
      </c>
      <c r="H768" s="22">
        <f t="shared" si="45"/>
        <v>-3382.2</v>
      </c>
    </row>
    <row r="769" spans="1:8">
      <c r="A769" s="24" t="s">
        <v>278</v>
      </c>
      <c r="B769" s="24"/>
      <c r="C769" s="25"/>
      <c r="D769" s="24"/>
      <c r="E769" s="25"/>
      <c r="F769" s="25"/>
      <c r="G769" s="25"/>
      <c r="H769" s="25"/>
    </row>
    <row r="770" spans="1:8">
      <c r="A770" s="26">
        <v>42824</v>
      </c>
      <c r="B770" s="27" t="s">
        <v>279</v>
      </c>
      <c r="C770" s="28"/>
      <c r="D770" s="28">
        <v>42855</v>
      </c>
      <c r="E770" s="28">
        <v>42884</v>
      </c>
      <c r="F770" s="21">
        <f t="shared" si="44"/>
        <v>29</v>
      </c>
      <c r="G770" s="1">
        <v>463.6</v>
      </c>
      <c r="H770" s="22">
        <f t="shared" si="45"/>
        <v>13444.400000000001</v>
      </c>
    </row>
    <row r="771" spans="1:8">
      <c r="A771" s="24" t="s">
        <v>280</v>
      </c>
      <c r="B771" s="24"/>
      <c r="C771" s="25"/>
      <c r="D771" s="24"/>
      <c r="E771" s="25"/>
      <c r="F771" s="25"/>
      <c r="G771" s="25"/>
      <c r="H771" s="25"/>
    </row>
    <row r="772" spans="1:8">
      <c r="A772" s="26">
        <v>42825</v>
      </c>
      <c r="B772" s="27" t="s">
        <v>281</v>
      </c>
      <c r="C772" s="28"/>
      <c r="D772" s="28">
        <v>42861</v>
      </c>
      <c r="E772" s="28">
        <v>42836</v>
      </c>
      <c r="F772" s="21">
        <f t="shared" si="44"/>
        <v>-25</v>
      </c>
      <c r="G772" s="1">
        <v>869.75</v>
      </c>
      <c r="H772" s="22">
        <f t="shared" si="45"/>
        <v>-21743.75</v>
      </c>
    </row>
    <row r="773" spans="1:8">
      <c r="A773" s="26">
        <v>42855</v>
      </c>
      <c r="B773" s="27" t="s">
        <v>282</v>
      </c>
      <c r="C773" s="28"/>
      <c r="D773" s="28">
        <v>42888</v>
      </c>
      <c r="E773" s="28">
        <v>42902</v>
      </c>
      <c r="F773" s="21">
        <f t="shared" si="44"/>
        <v>14</v>
      </c>
      <c r="G773" s="1">
        <v>681.54</v>
      </c>
      <c r="H773" s="22">
        <f t="shared" si="45"/>
        <v>9541.56</v>
      </c>
    </row>
    <row r="774" spans="1:8">
      <c r="A774" s="24" t="s">
        <v>283</v>
      </c>
      <c r="B774" s="24"/>
      <c r="C774" s="25"/>
      <c r="D774" s="24"/>
      <c r="E774" s="25"/>
      <c r="F774" s="25"/>
      <c r="G774" s="25"/>
      <c r="H774" s="25"/>
    </row>
    <row r="775" spans="1:8">
      <c r="A775" s="26">
        <v>42824</v>
      </c>
      <c r="B775" s="27" t="s">
        <v>284</v>
      </c>
      <c r="C775" s="28"/>
      <c r="D775" s="26">
        <v>42861</v>
      </c>
      <c r="E775" s="28">
        <v>42906</v>
      </c>
      <c r="F775" s="21">
        <f t="shared" si="44"/>
        <v>45</v>
      </c>
      <c r="G775" s="30">
        <v>994.68</v>
      </c>
      <c r="H775" s="22">
        <f t="shared" si="45"/>
        <v>44760.6</v>
      </c>
    </row>
    <row r="776" spans="1:8">
      <c r="A776" s="24" t="s">
        <v>285</v>
      </c>
      <c r="B776" s="24"/>
      <c r="C776" s="25"/>
      <c r="D776" s="24"/>
      <c r="E776" s="25"/>
      <c r="F776" s="25"/>
      <c r="G776" s="25"/>
      <c r="H776" s="25"/>
    </row>
    <row r="777" spans="1:8">
      <c r="A777" s="26">
        <v>42835</v>
      </c>
      <c r="B777" s="27" t="s">
        <v>286</v>
      </c>
      <c r="C777" s="28"/>
      <c r="D777" s="26">
        <v>42870</v>
      </c>
      <c r="E777" s="28">
        <v>42887</v>
      </c>
      <c r="F777" s="21">
        <f t="shared" si="44"/>
        <v>17</v>
      </c>
      <c r="G777" s="30">
        <v>893.94</v>
      </c>
      <c r="H777" s="22">
        <f t="shared" si="45"/>
        <v>15196.980000000001</v>
      </c>
    </row>
    <row r="778" spans="1:8">
      <c r="A778" s="24" t="s">
        <v>287</v>
      </c>
      <c r="B778" s="24"/>
      <c r="C778" s="25"/>
      <c r="D778" s="24"/>
      <c r="E778" s="25"/>
      <c r="F778" s="25"/>
      <c r="G778" s="25"/>
      <c r="H778" s="25"/>
    </row>
    <row r="779" spans="1:8">
      <c r="A779" s="26">
        <v>42794</v>
      </c>
      <c r="B779" s="27" t="s">
        <v>288</v>
      </c>
      <c r="C779" s="28"/>
      <c r="D779" s="28">
        <v>42833</v>
      </c>
      <c r="E779" s="28">
        <v>42836</v>
      </c>
      <c r="F779" s="21">
        <f t="shared" si="44"/>
        <v>3</v>
      </c>
      <c r="G779" s="1">
        <v>759.15</v>
      </c>
      <c r="H779" s="22">
        <f t="shared" si="45"/>
        <v>2277.4499999999998</v>
      </c>
    </row>
    <row r="780" spans="1:8">
      <c r="A780" s="26">
        <v>42825</v>
      </c>
      <c r="B780" s="27" t="s">
        <v>289</v>
      </c>
      <c r="C780" s="28"/>
      <c r="D780" s="28">
        <v>42869</v>
      </c>
      <c r="E780" s="28">
        <v>42902</v>
      </c>
      <c r="F780" s="21">
        <f t="shared" si="44"/>
        <v>33</v>
      </c>
      <c r="G780" s="1">
        <v>875.51</v>
      </c>
      <c r="H780" s="22">
        <f t="shared" si="45"/>
        <v>28891.829999999998</v>
      </c>
    </row>
    <row r="781" spans="1:8">
      <c r="A781" s="26">
        <v>42855</v>
      </c>
      <c r="B781" s="27" t="s">
        <v>290</v>
      </c>
      <c r="C781" s="28"/>
      <c r="D781" s="28">
        <v>42896</v>
      </c>
      <c r="E781" s="28">
        <v>42902</v>
      </c>
      <c r="F781" s="21">
        <f t="shared" si="44"/>
        <v>6</v>
      </c>
      <c r="G781" s="1">
        <v>736.47</v>
      </c>
      <c r="H781" s="22">
        <f t="shared" si="45"/>
        <v>4418.82</v>
      </c>
    </row>
    <row r="782" spans="1:8">
      <c r="A782" s="26">
        <v>42886</v>
      </c>
      <c r="B782" s="27" t="s">
        <v>291</v>
      </c>
      <c r="C782" s="28"/>
      <c r="D782" s="28">
        <v>42930</v>
      </c>
      <c r="E782" s="28">
        <v>42902</v>
      </c>
      <c r="F782" s="21">
        <f t="shared" si="44"/>
        <v>-28</v>
      </c>
      <c r="G782" s="1">
        <v>1273.4100000000001</v>
      </c>
      <c r="H782" s="22">
        <f t="shared" si="45"/>
        <v>-35655.480000000003</v>
      </c>
    </row>
    <row r="783" spans="1:8">
      <c r="A783" s="24" t="s">
        <v>292</v>
      </c>
      <c r="B783" s="24"/>
      <c r="C783" s="25"/>
      <c r="D783" s="24"/>
      <c r="E783" s="25"/>
      <c r="F783" s="25"/>
      <c r="G783" s="25"/>
      <c r="H783" s="25"/>
    </row>
    <row r="784" spans="1:8">
      <c r="A784" s="26">
        <v>42766</v>
      </c>
      <c r="B784" s="27" t="s">
        <v>293</v>
      </c>
      <c r="C784" s="28"/>
      <c r="D784" s="28">
        <v>42855</v>
      </c>
      <c r="E784" s="28">
        <v>42887</v>
      </c>
      <c r="F784" s="21">
        <f t="shared" ref="F784:F817" si="46">E784-D784</f>
        <v>32</v>
      </c>
      <c r="G784" s="1">
        <v>3827.63</v>
      </c>
      <c r="H784" s="22">
        <f t="shared" ref="H784:H817" si="47">G784*F784</f>
        <v>122484.16</v>
      </c>
    </row>
    <row r="785" spans="1:8">
      <c r="A785" s="26">
        <v>42794</v>
      </c>
      <c r="B785" s="27" t="s">
        <v>294</v>
      </c>
      <c r="C785" s="28"/>
      <c r="D785" s="28">
        <v>42886</v>
      </c>
      <c r="E785" s="28">
        <v>42887</v>
      </c>
      <c r="F785" s="21">
        <f t="shared" si="46"/>
        <v>1</v>
      </c>
      <c r="G785" s="1">
        <v>3827.63</v>
      </c>
      <c r="H785" s="22">
        <f t="shared" si="47"/>
        <v>3827.63</v>
      </c>
    </row>
    <row r="786" spans="1:8">
      <c r="A786" s="24" t="s">
        <v>295</v>
      </c>
      <c r="B786" s="24"/>
      <c r="C786" s="25"/>
      <c r="D786" s="24"/>
      <c r="E786" s="25"/>
      <c r="F786" s="25"/>
      <c r="G786" s="25"/>
      <c r="H786" s="25"/>
    </row>
    <row r="787" spans="1:8">
      <c r="A787" s="26">
        <v>42807</v>
      </c>
      <c r="B787" s="27" t="s">
        <v>296</v>
      </c>
      <c r="C787" s="28"/>
      <c r="D787" s="28">
        <v>42837</v>
      </c>
      <c r="E787" s="28">
        <v>42836</v>
      </c>
      <c r="F787" s="21">
        <f t="shared" si="46"/>
        <v>-1</v>
      </c>
      <c r="G787" s="1">
        <v>346</v>
      </c>
      <c r="H787" s="22">
        <f t="shared" si="47"/>
        <v>-346</v>
      </c>
    </row>
    <row r="788" spans="1:8">
      <c r="A788" s="26">
        <v>42828</v>
      </c>
      <c r="B788" s="27" t="s">
        <v>297</v>
      </c>
      <c r="C788" s="28"/>
      <c r="D788" s="28">
        <v>42858</v>
      </c>
      <c r="E788" s="28">
        <v>42836</v>
      </c>
      <c r="F788" s="21">
        <f t="shared" si="46"/>
        <v>-22</v>
      </c>
      <c r="G788" s="1">
        <v>438</v>
      </c>
      <c r="H788" s="22">
        <f t="shared" si="47"/>
        <v>-9636</v>
      </c>
    </row>
    <row r="789" spans="1:8">
      <c r="A789" s="26">
        <v>42861</v>
      </c>
      <c r="B789" s="27" t="s">
        <v>298</v>
      </c>
      <c r="C789" s="28"/>
      <c r="D789" s="28">
        <v>42891</v>
      </c>
      <c r="E789" s="28">
        <v>42902</v>
      </c>
      <c r="F789" s="21">
        <f t="shared" si="46"/>
        <v>11</v>
      </c>
      <c r="G789" s="1">
        <v>284.74</v>
      </c>
      <c r="H789" s="22">
        <f t="shared" si="47"/>
        <v>3132.1400000000003</v>
      </c>
    </row>
    <row r="790" spans="1:8">
      <c r="A790" s="26">
        <v>42894</v>
      </c>
      <c r="B790" s="27" t="s">
        <v>299</v>
      </c>
      <c r="C790" s="28"/>
      <c r="D790" s="28">
        <v>42925</v>
      </c>
      <c r="E790" s="28">
        <v>42902</v>
      </c>
      <c r="F790" s="21">
        <f t="shared" si="46"/>
        <v>-23</v>
      </c>
      <c r="G790" s="1">
        <v>441</v>
      </c>
      <c r="H790" s="22">
        <f t="shared" si="47"/>
        <v>-10143</v>
      </c>
    </row>
    <row r="791" spans="1:8">
      <c r="A791" s="24" t="s">
        <v>300</v>
      </c>
      <c r="B791" s="24"/>
      <c r="C791" s="25"/>
      <c r="D791" s="24"/>
      <c r="E791" s="25"/>
      <c r="F791" s="25"/>
      <c r="G791" s="25"/>
      <c r="H791" s="25"/>
    </row>
    <row r="792" spans="1:8">
      <c r="A792" s="26">
        <v>42831</v>
      </c>
      <c r="B792" s="27" t="s">
        <v>301</v>
      </c>
      <c r="C792" s="28"/>
      <c r="D792" s="26">
        <v>42866</v>
      </c>
      <c r="E792" s="28">
        <v>42915</v>
      </c>
      <c r="F792" s="21">
        <f t="shared" si="46"/>
        <v>49</v>
      </c>
      <c r="G792" s="30">
        <v>17382.560000000001</v>
      </c>
      <c r="H792" s="22">
        <f t="shared" si="47"/>
        <v>851745.44000000006</v>
      </c>
    </row>
    <row r="793" spans="1:8">
      <c r="A793" s="24" t="s">
        <v>302</v>
      </c>
      <c r="B793" s="24"/>
      <c r="C793" s="25"/>
      <c r="D793" s="24"/>
      <c r="E793" s="25"/>
      <c r="F793" s="25"/>
      <c r="G793" s="25"/>
      <c r="H793" s="25"/>
    </row>
    <row r="794" spans="1:8">
      <c r="A794" s="26">
        <v>42793</v>
      </c>
      <c r="B794" s="27" t="s">
        <v>303</v>
      </c>
      <c r="C794" s="28"/>
      <c r="D794" s="26">
        <v>42834</v>
      </c>
      <c r="E794" s="28">
        <v>42858</v>
      </c>
      <c r="F794" s="21">
        <f t="shared" si="46"/>
        <v>24</v>
      </c>
      <c r="G794" s="30">
        <v>4212.42</v>
      </c>
      <c r="H794" s="22">
        <f t="shared" si="47"/>
        <v>101098.08</v>
      </c>
    </row>
    <row r="795" spans="1:8">
      <c r="A795" s="24" t="s">
        <v>304</v>
      </c>
      <c r="B795" s="24"/>
      <c r="C795" s="25"/>
      <c r="D795" s="24"/>
      <c r="E795" s="25"/>
      <c r="F795" s="25"/>
      <c r="G795" s="25"/>
      <c r="H795" s="25"/>
    </row>
    <row r="796" spans="1:8">
      <c r="A796" s="26">
        <v>42735</v>
      </c>
      <c r="B796" s="32">
        <v>1</v>
      </c>
      <c r="C796" s="28"/>
      <c r="D796" s="26">
        <v>42781</v>
      </c>
      <c r="E796" s="28">
        <v>42844</v>
      </c>
      <c r="F796" s="21">
        <f t="shared" si="46"/>
        <v>63</v>
      </c>
      <c r="G796" s="30">
        <v>576.91999999999996</v>
      </c>
      <c r="H796" s="22">
        <f t="shared" si="47"/>
        <v>36345.96</v>
      </c>
    </row>
    <row r="797" spans="1:8">
      <c r="A797" s="24" t="s">
        <v>305</v>
      </c>
      <c r="B797" s="24"/>
      <c r="C797" s="25"/>
      <c r="D797" s="24"/>
      <c r="E797" s="25"/>
      <c r="F797" s="25"/>
      <c r="G797" s="25"/>
      <c r="H797" s="25"/>
    </row>
    <row r="798" spans="1:8">
      <c r="A798" s="26">
        <v>42790</v>
      </c>
      <c r="B798" s="27" t="s">
        <v>306</v>
      </c>
      <c r="C798" s="28"/>
      <c r="D798" s="28">
        <v>42881</v>
      </c>
      <c r="E798" s="28">
        <v>42871</v>
      </c>
      <c r="F798" s="21">
        <f t="shared" si="46"/>
        <v>-10</v>
      </c>
      <c r="G798" s="1">
        <v>9751.4599999999991</v>
      </c>
      <c r="H798" s="22">
        <f t="shared" si="47"/>
        <v>-97514.599999999991</v>
      </c>
    </row>
    <row r="799" spans="1:8">
      <c r="A799" s="26">
        <v>42814</v>
      </c>
      <c r="B799" s="27" t="s">
        <v>307</v>
      </c>
      <c r="C799" s="28"/>
      <c r="D799" s="28">
        <v>42905</v>
      </c>
      <c r="E799" s="28">
        <v>42905</v>
      </c>
      <c r="F799" s="21">
        <f t="shared" si="46"/>
        <v>0</v>
      </c>
      <c r="G799" s="1">
        <v>239.22</v>
      </c>
      <c r="H799" s="22">
        <f t="shared" si="47"/>
        <v>0</v>
      </c>
    </row>
    <row r="800" spans="1:8">
      <c r="A800" s="26">
        <v>42835</v>
      </c>
      <c r="B800" s="27" t="s">
        <v>308</v>
      </c>
      <c r="C800" s="28"/>
      <c r="D800" s="28">
        <v>42927</v>
      </c>
      <c r="E800" s="28">
        <v>42914</v>
      </c>
      <c r="F800" s="21">
        <f t="shared" si="46"/>
        <v>-13</v>
      </c>
      <c r="G800" s="1">
        <v>18000</v>
      </c>
      <c r="H800" s="22">
        <f t="shared" si="47"/>
        <v>-234000</v>
      </c>
    </row>
    <row r="801" spans="1:8">
      <c r="A801" s="24" t="s">
        <v>309</v>
      </c>
      <c r="B801" s="24"/>
      <c r="C801" s="25"/>
      <c r="D801" s="24"/>
      <c r="E801" s="25"/>
      <c r="F801" s="25"/>
      <c r="G801" s="25"/>
      <c r="H801" s="25"/>
    </row>
    <row r="802" spans="1:8">
      <c r="A802" s="26">
        <v>42828</v>
      </c>
      <c r="B802" s="27" t="s">
        <v>116</v>
      </c>
      <c r="C802" s="28"/>
      <c r="D802" s="26">
        <v>42859</v>
      </c>
      <c r="E802" s="28">
        <v>42852</v>
      </c>
      <c r="F802" s="21">
        <f t="shared" si="46"/>
        <v>-7</v>
      </c>
      <c r="G802" s="30">
        <v>4000</v>
      </c>
      <c r="H802" s="22">
        <f t="shared" si="47"/>
        <v>-28000</v>
      </c>
    </row>
    <row r="803" spans="1:8">
      <c r="A803" s="24" t="s">
        <v>310</v>
      </c>
      <c r="B803" s="24"/>
      <c r="C803" s="25"/>
      <c r="D803" s="24"/>
      <c r="E803" s="25"/>
      <c r="F803" s="25"/>
      <c r="G803" s="25"/>
      <c r="H803" s="25"/>
    </row>
    <row r="804" spans="1:8">
      <c r="A804" s="26">
        <v>42808</v>
      </c>
      <c r="B804" s="27" t="s">
        <v>116</v>
      </c>
      <c r="C804" s="28"/>
      <c r="D804" s="26">
        <v>42838</v>
      </c>
      <c r="E804" s="28">
        <v>42852</v>
      </c>
      <c r="F804" s="21">
        <f t="shared" si="46"/>
        <v>14</v>
      </c>
      <c r="G804" s="30">
        <v>1500</v>
      </c>
      <c r="H804" s="22">
        <f t="shared" si="47"/>
        <v>21000</v>
      </c>
    </row>
    <row r="805" spans="1:8">
      <c r="A805" s="24" t="s">
        <v>311</v>
      </c>
      <c r="B805" s="24"/>
      <c r="C805" s="25"/>
      <c r="D805" s="24"/>
      <c r="E805" s="25"/>
      <c r="F805" s="25"/>
      <c r="G805" s="25"/>
      <c r="H805" s="25"/>
    </row>
    <row r="806" spans="1:8">
      <c r="A806" s="26">
        <v>42822</v>
      </c>
      <c r="B806" s="27" t="s">
        <v>312</v>
      </c>
      <c r="C806" s="28"/>
      <c r="D806" s="28">
        <v>42861</v>
      </c>
      <c r="E806" s="28">
        <v>42836</v>
      </c>
      <c r="F806" s="21">
        <f t="shared" si="46"/>
        <v>-25</v>
      </c>
      <c r="G806" s="1">
        <v>876.98</v>
      </c>
      <c r="H806" s="22">
        <f t="shared" si="47"/>
        <v>-21924.5</v>
      </c>
    </row>
    <row r="807" spans="1:8">
      <c r="A807" s="26">
        <v>42851</v>
      </c>
      <c r="B807" s="27" t="s">
        <v>313</v>
      </c>
      <c r="C807" s="28"/>
      <c r="D807" s="28">
        <v>42890</v>
      </c>
      <c r="E807" s="28">
        <v>42902</v>
      </c>
      <c r="F807" s="21">
        <f t="shared" si="46"/>
        <v>12</v>
      </c>
      <c r="G807" s="1">
        <v>846.4</v>
      </c>
      <c r="H807" s="22">
        <f t="shared" si="47"/>
        <v>10156.799999999999</v>
      </c>
    </row>
    <row r="808" spans="1:8">
      <c r="A808" s="26">
        <v>42884</v>
      </c>
      <c r="B808" s="27" t="s">
        <v>314</v>
      </c>
      <c r="C808" s="28"/>
      <c r="D808" s="28">
        <v>42920</v>
      </c>
      <c r="E808" s="28">
        <v>42902</v>
      </c>
      <c r="F808" s="21">
        <f t="shared" si="46"/>
        <v>-18</v>
      </c>
      <c r="G808" s="1">
        <v>880.04</v>
      </c>
      <c r="H808" s="22">
        <f t="shared" si="47"/>
        <v>-15840.72</v>
      </c>
    </row>
    <row r="809" spans="1:8">
      <c r="A809" s="24" t="s">
        <v>315</v>
      </c>
      <c r="B809" s="24"/>
      <c r="C809" s="25"/>
      <c r="D809" s="24"/>
      <c r="E809" s="25"/>
      <c r="F809" s="25"/>
      <c r="G809" s="25"/>
      <c r="H809" s="25"/>
    </row>
    <row r="810" spans="1:8">
      <c r="A810" s="26">
        <v>42807</v>
      </c>
      <c r="B810" s="27" t="s">
        <v>63</v>
      </c>
      <c r="C810" s="28"/>
      <c r="D810" s="28">
        <v>42898</v>
      </c>
      <c r="E810" s="28">
        <v>42885</v>
      </c>
      <c r="F810" s="21">
        <f t="shared" si="46"/>
        <v>-13</v>
      </c>
      <c r="G810" s="1">
        <v>1250</v>
      </c>
      <c r="H810" s="22">
        <f t="shared" si="47"/>
        <v>-16250</v>
      </c>
    </row>
    <row r="811" spans="1:8">
      <c r="A811" s="26">
        <v>42815</v>
      </c>
      <c r="B811" s="27" t="s">
        <v>316</v>
      </c>
      <c r="C811" s="28"/>
      <c r="D811" s="28">
        <v>42906</v>
      </c>
      <c r="E811" s="28">
        <v>42885</v>
      </c>
      <c r="F811" s="21">
        <f t="shared" si="46"/>
        <v>-21</v>
      </c>
      <c r="G811" s="1">
        <v>1000</v>
      </c>
      <c r="H811" s="22">
        <f t="shared" si="47"/>
        <v>-21000</v>
      </c>
    </row>
    <row r="812" spans="1:8">
      <c r="A812" s="26">
        <v>42815</v>
      </c>
      <c r="B812" s="27" t="s">
        <v>317</v>
      </c>
      <c r="C812" s="28"/>
      <c r="D812" s="28">
        <v>42906</v>
      </c>
      <c r="E812" s="28">
        <v>42885</v>
      </c>
      <c r="F812" s="21">
        <f t="shared" si="46"/>
        <v>-21</v>
      </c>
      <c r="G812" s="1">
        <v>2300</v>
      </c>
      <c r="H812" s="22">
        <f t="shared" si="47"/>
        <v>-48300</v>
      </c>
    </row>
    <row r="813" spans="1:8">
      <c r="A813" s="26">
        <v>42815</v>
      </c>
      <c r="B813" s="27" t="s">
        <v>318</v>
      </c>
      <c r="C813" s="28"/>
      <c r="D813" s="28">
        <v>42906</v>
      </c>
      <c r="E813" s="28">
        <v>42885</v>
      </c>
      <c r="F813" s="21">
        <f t="shared" si="46"/>
        <v>-21</v>
      </c>
      <c r="G813" s="1">
        <v>1000</v>
      </c>
      <c r="H813" s="22">
        <f t="shared" si="47"/>
        <v>-21000</v>
      </c>
    </row>
    <row r="814" spans="1:8">
      <c r="A814" s="26">
        <v>42873</v>
      </c>
      <c r="B814" s="27" t="s">
        <v>319</v>
      </c>
      <c r="C814" s="28"/>
      <c r="D814" s="28">
        <v>42964</v>
      </c>
      <c r="E814" s="28">
        <v>42913</v>
      </c>
      <c r="F814" s="21">
        <f t="shared" si="46"/>
        <v>-51</v>
      </c>
      <c r="G814" s="1">
        <v>25000</v>
      </c>
      <c r="H814" s="22">
        <f t="shared" si="47"/>
        <v>-1275000</v>
      </c>
    </row>
    <row r="815" spans="1:8">
      <c r="A815" s="24" t="s">
        <v>320</v>
      </c>
      <c r="B815" s="24"/>
      <c r="C815" s="25"/>
      <c r="D815" s="24"/>
      <c r="E815" s="25"/>
      <c r="F815" s="25"/>
      <c r="G815" s="25"/>
      <c r="H815" s="25"/>
    </row>
    <row r="816" spans="1:8">
      <c r="A816" s="26">
        <v>42870</v>
      </c>
      <c r="B816" s="27" t="s">
        <v>321</v>
      </c>
      <c r="C816" s="28"/>
      <c r="D816" s="28">
        <v>42901</v>
      </c>
      <c r="E816" s="28">
        <v>42871</v>
      </c>
      <c r="F816" s="21">
        <f t="shared" si="46"/>
        <v>-30</v>
      </c>
      <c r="G816" s="1">
        <v>2250.33</v>
      </c>
      <c r="H816" s="22">
        <f t="shared" si="47"/>
        <v>-67509.899999999994</v>
      </c>
    </row>
    <row r="817" spans="1:8">
      <c r="A817" s="26">
        <v>42901</v>
      </c>
      <c r="B817" s="27" t="s">
        <v>322</v>
      </c>
      <c r="C817" s="28"/>
      <c r="D817" s="28">
        <v>42931</v>
      </c>
      <c r="E817" s="28">
        <v>42902</v>
      </c>
      <c r="F817" s="21">
        <f t="shared" si="46"/>
        <v>-29</v>
      </c>
      <c r="G817" s="1">
        <v>1734.18</v>
      </c>
      <c r="H817" s="22">
        <f t="shared" si="47"/>
        <v>-50291.22</v>
      </c>
    </row>
    <row r="818" spans="1:8">
      <c r="A818" s="24" t="s">
        <v>323</v>
      </c>
      <c r="B818" s="24"/>
      <c r="C818" s="25"/>
      <c r="D818" s="24"/>
      <c r="E818" s="25"/>
      <c r="F818" s="25"/>
      <c r="G818" s="25"/>
      <c r="H818" s="25"/>
    </row>
    <row r="819" spans="1:8">
      <c r="A819" s="26">
        <v>42821</v>
      </c>
      <c r="B819" s="29">
        <v>2</v>
      </c>
      <c r="C819" s="28"/>
      <c r="D819" s="28">
        <v>42913</v>
      </c>
      <c r="E819" s="28">
        <v>42885</v>
      </c>
      <c r="F819" s="21">
        <f t="shared" ref="F819:F841" si="48">E819-D819</f>
        <v>-28</v>
      </c>
      <c r="G819" s="1">
        <v>4000</v>
      </c>
      <c r="H819" s="22">
        <f t="shared" ref="H819:H841" si="49">G819*F819</f>
        <v>-112000</v>
      </c>
    </row>
    <row r="820" spans="1:8">
      <c r="A820" s="26">
        <v>42821</v>
      </c>
      <c r="B820" s="29">
        <v>3</v>
      </c>
      <c r="C820" s="28"/>
      <c r="D820" s="28">
        <v>42913</v>
      </c>
      <c r="E820" s="28">
        <v>42885</v>
      </c>
      <c r="F820" s="21">
        <f t="shared" si="48"/>
        <v>-28</v>
      </c>
      <c r="G820" s="1">
        <v>2200</v>
      </c>
      <c r="H820" s="22">
        <f t="shared" si="49"/>
        <v>-61600</v>
      </c>
    </row>
    <row r="821" spans="1:8">
      <c r="A821" s="26">
        <v>42821</v>
      </c>
      <c r="B821" s="29">
        <v>4</v>
      </c>
      <c r="C821" s="28"/>
      <c r="D821" s="28">
        <v>42913</v>
      </c>
      <c r="E821" s="28">
        <v>42885</v>
      </c>
      <c r="F821" s="21">
        <f t="shared" si="48"/>
        <v>-28</v>
      </c>
      <c r="G821" s="1">
        <v>2200</v>
      </c>
      <c r="H821" s="22">
        <f t="shared" si="49"/>
        <v>-61600</v>
      </c>
    </row>
    <row r="822" spans="1:8">
      <c r="A822" s="24" t="s">
        <v>324</v>
      </c>
      <c r="B822" s="24"/>
      <c r="C822" s="25"/>
      <c r="D822" s="24"/>
      <c r="E822" s="25"/>
      <c r="F822" s="25"/>
      <c r="G822" s="25"/>
      <c r="H822" s="25"/>
    </row>
    <row r="823" spans="1:8">
      <c r="A823" s="26">
        <v>42684</v>
      </c>
      <c r="B823" s="32">
        <v>6</v>
      </c>
      <c r="C823" s="28"/>
      <c r="D823" s="28">
        <v>42771</v>
      </c>
      <c r="E823" s="28">
        <v>42893</v>
      </c>
      <c r="F823" s="21">
        <f t="shared" si="48"/>
        <v>122</v>
      </c>
      <c r="G823" s="1">
        <v>16998.84</v>
      </c>
      <c r="H823" s="22">
        <f t="shared" si="49"/>
        <v>2073858.48</v>
      </c>
    </row>
    <row r="824" spans="1:8">
      <c r="A824" s="24" t="s">
        <v>325</v>
      </c>
      <c r="B824" s="24"/>
      <c r="C824" s="25"/>
      <c r="D824" s="24"/>
      <c r="E824" s="25"/>
      <c r="F824" s="25"/>
      <c r="G824" s="25"/>
      <c r="H824" s="25"/>
    </row>
    <row r="825" spans="1:8">
      <c r="A825" s="26">
        <v>42863</v>
      </c>
      <c r="B825" s="27" t="s">
        <v>134</v>
      </c>
      <c r="C825" s="28" t="s">
        <v>6</v>
      </c>
      <c r="D825" s="26">
        <v>42893</v>
      </c>
      <c r="E825" s="28">
        <v>42864</v>
      </c>
      <c r="F825" s="21">
        <f t="shared" si="48"/>
        <v>-29</v>
      </c>
      <c r="G825" s="30">
        <v>307.27999999999997</v>
      </c>
      <c r="H825" s="22">
        <f t="shared" si="49"/>
        <v>-8911.119999999999</v>
      </c>
    </row>
    <row r="826" spans="1:8">
      <c r="A826" s="24" t="s">
        <v>326</v>
      </c>
      <c r="B826" s="24"/>
      <c r="C826" s="25"/>
      <c r="D826" s="24"/>
      <c r="E826" s="25"/>
      <c r="F826" s="25"/>
      <c r="G826" s="25"/>
      <c r="H826" s="25"/>
    </row>
    <row r="827" spans="1:8">
      <c r="A827" s="26">
        <v>42863</v>
      </c>
      <c r="B827" s="27" t="s">
        <v>327</v>
      </c>
      <c r="C827" s="28" t="s">
        <v>6</v>
      </c>
      <c r="D827" s="26">
        <v>42893</v>
      </c>
      <c r="E827" s="28">
        <v>42864</v>
      </c>
      <c r="F827" s="21">
        <f t="shared" si="48"/>
        <v>-29</v>
      </c>
      <c r="G827" s="30">
        <v>307.27999999999997</v>
      </c>
      <c r="H827" s="22">
        <f t="shared" si="49"/>
        <v>-8911.119999999999</v>
      </c>
    </row>
    <row r="828" spans="1:8">
      <c r="A828" s="24" t="s">
        <v>328</v>
      </c>
      <c r="B828" s="24"/>
      <c r="C828" s="25"/>
      <c r="D828" s="24"/>
      <c r="E828" s="25"/>
      <c r="F828" s="25"/>
      <c r="G828" s="25"/>
      <c r="H828" s="25"/>
    </row>
    <row r="829" spans="1:8">
      <c r="A829" s="26">
        <v>42748</v>
      </c>
      <c r="B829" s="27" t="s">
        <v>329</v>
      </c>
      <c r="C829" s="28"/>
      <c r="D829" s="26">
        <v>42794</v>
      </c>
      <c r="E829" s="28">
        <v>42829</v>
      </c>
      <c r="F829" s="21">
        <f t="shared" si="48"/>
        <v>35</v>
      </c>
      <c r="G829" s="30">
        <v>2440</v>
      </c>
      <c r="H829" s="22">
        <f t="shared" si="49"/>
        <v>85400</v>
      </c>
    </row>
    <row r="830" spans="1:8">
      <c r="A830" s="24" t="s">
        <v>330</v>
      </c>
      <c r="B830" s="24"/>
      <c r="C830" s="25"/>
      <c r="D830" s="24"/>
      <c r="E830" s="25"/>
      <c r="F830" s="25"/>
      <c r="G830" s="25"/>
      <c r="H830" s="25"/>
    </row>
    <row r="831" spans="1:8">
      <c r="A831" s="26">
        <v>42777</v>
      </c>
      <c r="B831" s="27" t="s">
        <v>331</v>
      </c>
      <c r="C831" s="28"/>
      <c r="D831" s="26">
        <v>42807</v>
      </c>
      <c r="E831" s="28">
        <v>42831</v>
      </c>
      <c r="F831" s="21">
        <f t="shared" si="48"/>
        <v>24</v>
      </c>
      <c r="G831" s="30">
        <v>10980</v>
      </c>
      <c r="H831" s="22">
        <f t="shared" si="49"/>
        <v>263520</v>
      </c>
    </row>
    <row r="832" spans="1:8">
      <c r="A832" s="24" t="s">
        <v>332</v>
      </c>
      <c r="B832" s="24"/>
      <c r="C832" s="25"/>
      <c r="D832" s="24"/>
      <c r="E832" s="25"/>
      <c r="F832" s="25"/>
      <c r="G832" s="25"/>
      <c r="H832" s="25"/>
    </row>
    <row r="833" spans="1:8">
      <c r="A833" s="26">
        <v>42474</v>
      </c>
      <c r="B833" s="27" t="s">
        <v>333</v>
      </c>
      <c r="C833" s="28" t="s">
        <v>8</v>
      </c>
      <c r="D833" s="28">
        <v>42915</v>
      </c>
      <c r="E833" s="28">
        <v>42915</v>
      </c>
      <c r="F833" s="21">
        <f t="shared" si="48"/>
        <v>0</v>
      </c>
      <c r="G833" s="1">
        <v>23926.87</v>
      </c>
      <c r="H833" s="22">
        <f t="shared" si="49"/>
        <v>0</v>
      </c>
    </row>
    <row r="834" spans="1:8">
      <c r="A834" s="26">
        <v>42735</v>
      </c>
      <c r="B834" s="27" t="s">
        <v>334</v>
      </c>
      <c r="C834" s="28" t="s">
        <v>8</v>
      </c>
      <c r="D834" s="28">
        <v>42915</v>
      </c>
      <c r="E834" s="28">
        <v>42915</v>
      </c>
      <c r="F834" s="21">
        <f t="shared" si="48"/>
        <v>0</v>
      </c>
      <c r="G834" s="1">
        <v>111170.2</v>
      </c>
      <c r="H834" s="22">
        <f t="shared" si="49"/>
        <v>0</v>
      </c>
    </row>
    <row r="835" spans="1:8">
      <c r="A835" s="26">
        <v>42735</v>
      </c>
      <c r="B835" s="27" t="s">
        <v>335</v>
      </c>
      <c r="C835" s="28" t="s">
        <v>8</v>
      </c>
      <c r="D835" s="28">
        <v>42915</v>
      </c>
      <c r="E835" s="28">
        <v>42915</v>
      </c>
      <c r="F835" s="21">
        <f t="shared" si="48"/>
        <v>0</v>
      </c>
      <c r="G835" s="1">
        <v>10600.43</v>
      </c>
      <c r="H835" s="22">
        <f t="shared" si="49"/>
        <v>0</v>
      </c>
    </row>
    <row r="836" spans="1:8">
      <c r="A836" s="26">
        <v>42831</v>
      </c>
      <c r="B836" s="27" t="s">
        <v>236</v>
      </c>
      <c r="C836" s="28"/>
      <c r="D836" s="28">
        <v>42861</v>
      </c>
      <c r="E836" s="28">
        <v>42837</v>
      </c>
      <c r="F836" s="21">
        <f t="shared" si="48"/>
        <v>-24</v>
      </c>
      <c r="G836" s="1">
        <v>190015</v>
      </c>
      <c r="H836" s="22">
        <f t="shared" si="49"/>
        <v>-4560360</v>
      </c>
    </row>
    <row r="837" spans="1:8">
      <c r="A837" s="26">
        <v>42845</v>
      </c>
      <c r="B837" s="27" t="s">
        <v>336</v>
      </c>
      <c r="C837" s="28"/>
      <c r="D837" s="28">
        <v>42875</v>
      </c>
      <c r="E837" s="28">
        <v>42877</v>
      </c>
      <c r="F837" s="21">
        <f t="shared" si="48"/>
        <v>2</v>
      </c>
      <c r="G837" s="1">
        <v>195200</v>
      </c>
      <c r="H837" s="22">
        <f t="shared" si="49"/>
        <v>390400</v>
      </c>
    </row>
    <row r="838" spans="1:8">
      <c r="A838" s="24" t="s">
        <v>337</v>
      </c>
      <c r="B838" s="24"/>
      <c r="C838" s="25"/>
      <c r="D838" s="24"/>
      <c r="E838" s="25"/>
      <c r="F838" s="25"/>
      <c r="G838" s="25"/>
      <c r="H838" s="25"/>
    </row>
    <row r="839" spans="1:8">
      <c r="A839" s="26">
        <v>42823</v>
      </c>
      <c r="B839" s="27" t="s">
        <v>338</v>
      </c>
      <c r="C839" s="28"/>
      <c r="D839" s="26">
        <v>42854</v>
      </c>
      <c r="E839" s="28">
        <v>42852</v>
      </c>
      <c r="F839" s="21">
        <f t="shared" si="48"/>
        <v>-2</v>
      </c>
      <c r="G839" s="30">
        <v>2000</v>
      </c>
      <c r="H839" s="22">
        <f t="shared" si="49"/>
        <v>-4000</v>
      </c>
    </row>
    <row r="840" spans="1:8">
      <c r="A840" s="24" t="s">
        <v>339</v>
      </c>
      <c r="B840" s="24"/>
      <c r="C840" s="25"/>
      <c r="D840" s="24"/>
      <c r="E840" s="25"/>
      <c r="F840" s="25"/>
      <c r="G840" s="25"/>
      <c r="H840" s="25"/>
    </row>
    <row r="841" spans="1:8">
      <c r="A841" s="26">
        <v>42811</v>
      </c>
      <c r="B841" s="27" t="s">
        <v>340</v>
      </c>
      <c r="C841" s="28"/>
      <c r="D841" s="26">
        <v>42841</v>
      </c>
      <c r="E841" s="28">
        <v>42871</v>
      </c>
      <c r="F841" s="21">
        <f t="shared" si="48"/>
        <v>30</v>
      </c>
      <c r="G841" s="30">
        <v>2000</v>
      </c>
      <c r="H841" s="22">
        <f t="shared" si="49"/>
        <v>60000</v>
      </c>
    </row>
    <row r="842" spans="1:8">
      <c r="A842" s="24" t="s">
        <v>341</v>
      </c>
      <c r="B842" s="24"/>
      <c r="C842" s="25"/>
      <c r="D842" s="24"/>
      <c r="E842" s="25"/>
      <c r="F842" s="25"/>
      <c r="G842" s="25"/>
      <c r="H842" s="25"/>
    </row>
    <row r="843" spans="1:8">
      <c r="A843" s="26">
        <v>42811</v>
      </c>
      <c r="B843" s="27" t="s">
        <v>342</v>
      </c>
      <c r="C843" s="28"/>
      <c r="D843" s="26">
        <v>42841</v>
      </c>
      <c r="E843" s="28">
        <v>42853</v>
      </c>
      <c r="F843" s="21">
        <f t="shared" ref="F843:F849" si="50">E843-D843</f>
        <v>12</v>
      </c>
      <c r="G843" s="30">
        <v>17309.060000000001</v>
      </c>
      <c r="H843" s="22">
        <f t="shared" ref="H843:H849" si="51">G843*F843</f>
        <v>207708.72000000003</v>
      </c>
    </row>
    <row r="844" spans="1:8">
      <c r="A844" s="24" t="s">
        <v>345</v>
      </c>
      <c r="B844" s="24"/>
      <c r="C844" s="25"/>
      <c r="D844" s="24"/>
      <c r="E844" s="25"/>
      <c r="F844" s="25"/>
      <c r="G844" s="25"/>
      <c r="H844" s="25"/>
    </row>
    <row r="845" spans="1:8">
      <c r="A845" s="26">
        <v>42727</v>
      </c>
      <c r="B845" s="32">
        <v>8016186579</v>
      </c>
      <c r="C845" s="28"/>
      <c r="D845" s="28">
        <v>42757</v>
      </c>
      <c r="E845" s="28">
        <v>42831</v>
      </c>
      <c r="F845" s="21">
        <f t="shared" si="50"/>
        <v>74</v>
      </c>
      <c r="G845" s="1">
        <v>8862.08</v>
      </c>
      <c r="H845" s="22">
        <f t="shared" si="51"/>
        <v>655793.92000000004</v>
      </c>
    </row>
    <row r="846" spans="1:8">
      <c r="A846" s="26">
        <v>42775</v>
      </c>
      <c r="B846" s="32">
        <v>8717033460</v>
      </c>
      <c r="C846" s="28"/>
      <c r="D846" s="28">
        <v>42824</v>
      </c>
      <c r="E846" s="28">
        <v>42845</v>
      </c>
      <c r="F846" s="21">
        <f t="shared" si="50"/>
        <v>21</v>
      </c>
      <c r="G846" s="1">
        <v>256.36</v>
      </c>
      <c r="H846" s="22">
        <f t="shared" si="51"/>
        <v>5383.56</v>
      </c>
    </row>
    <row r="847" spans="1:8">
      <c r="A847" s="26">
        <v>42775</v>
      </c>
      <c r="B847" s="32">
        <v>8717033711</v>
      </c>
      <c r="C847" s="28"/>
      <c r="D847" s="28">
        <v>42824</v>
      </c>
      <c r="E847" s="28">
        <v>42845</v>
      </c>
      <c r="F847" s="21">
        <f t="shared" si="50"/>
        <v>21</v>
      </c>
      <c r="G847" s="1">
        <v>317.42</v>
      </c>
      <c r="H847" s="22">
        <f t="shared" si="51"/>
        <v>6665.8200000000006</v>
      </c>
    </row>
    <row r="848" spans="1:8">
      <c r="A848" s="26">
        <v>42831</v>
      </c>
      <c r="B848" s="32">
        <v>8717095800</v>
      </c>
      <c r="C848" s="28"/>
      <c r="D848" s="28">
        <v>42885</v>
      </c>
      <c r="E848" s="28">
        <v>42905</v>
      </c>
      <c r="F848" s="21">
        <f t="shared" si="50"/>
        <v>20</v>
      </c>
      <c r="G848" s="1">
        <v>26.92</v>
      </c>
      <c r="H848" s="22">
        <f t="shared" si="51"/>
        <v>538.40000000000009</v>
      </c>
    </row>
    <row r="849" spans="1:8">
      <c r="A849" s="26">
        <v>42858</v>
      </c>
      <c r="B849" s="32">
        <v>8717123529</v>
      </c>
      <c r="C849" s="28"/>
      <c r="D849" s="28">
        <v>42916</v>
      </c>
      <c r="E849" s="28">
        <v>42905</v>
      </c>
      <c r="F849" s="21">
        <f t="shared" si="50"/>
        <v>-11</v>
      </c>
      <c r="G849" s="1">
        <v>143.82</v>
      </c>
      <c r="H849" s="22">
        <f t="shared" si="51"/>
        <v>-1582.02</v>
      </c>
    </row>
    <row r="850" spans="1:8">
      <c r="A850" s="24" t="s">
        <v>346</v>
      </c>
      <c r="B850" s="24"/>
      <c r="C850" s="25"/>
      <c r="D850" s="24"/>
      <c r="E850" s="25"/>
      <c r="F850" s="25"/>
      <c r="G850" s="25"/>
      <c r="H850" s="25"/>
    </row>
    <row r="851" spans="1:8">
      <c r="A851" s="26">
        <v>42796</v>
      </c>
      <c r="B851" s="27" t="s">
        <v>347</v>
      </c>
      <c r="C851" s="28"/>
      <c r="D851" s="28">
        <v>42826</v>
      </c>
      <c r="E851" s="28">
        <v>42871</v>
      </c>
      <c r="F851" s="21">
        <f t="shared" ref="F851:F876" si="52">E851-D851</f>
        <v>45</v>
      </c>
      <c r="G851" s="1">
        <v>671</v>
      </c>
      <c r="H851" s="22">
        <f t="shared" ref="H851:H876" si="53">G851*F851</f>
        <v>30195</v>
      </c>
    </row>
    <row r="852" spans="1:8">
      <c r="A852" s="26">
        <v>42823</v>
      </c>
      <c r="B852" s="27" t="s">
        <v>348</v>
      </c>
      <c r="C852" s="28"/>
      <c r="D852" s="28">
        <v>42853</v>
      </c>
      <c r="E852" s="28">
        <v>42865</v>
      </c>
      <c r="F852" s="21">
        <f t="shared" si="52"/>
        <v>12</v>
      </c>
      <c r="G852" s="1">
        <v>597.79999999999995</v>
      </c>
      <c r="H852" s="22">
        <f t="shared" si="53"/>
        <v>7173.5999999999995</v>
      </c>
    </row>
    <row r="853" spans="1:8">
      <c r="A853" s="26">
        <v>42825</v>
      </c>
      <c r="B853" s="27" t="s">
        <v>349</v>
      </c>
      <c r="C853" s="28"/>
      <c r="D853" s="28">
        <v>42855</v>
      </c>
      <c r="E853" s="28">
        <v>42851</v>
      </c>
      <c r="F853" s="21">
        <f t="shared" si="52"/>
        <v>-4</v>
      </c>
      <c r="G853" s="1">
        <v>979</v>
      </c>
      <c r="H853" s="22">
        <f t="shared" si="53"/>
        <v>-3916</v>
      </c>
    </row>
    <row r="854" spans="1:8">
      <c r="A854" s="26">
        <v>42861</v>
      </c>
      <c r="B854" s="27" t="s">
        <v>350</v>
      </c>
      <c r="C854" s="28"/>
      <c r="D854" s="28">
        <v>42891</v>
      </c>
      <c r="E854" s="28">
        <v>42886</v>
      </c>
      <c r="F854" s="21">
        <f t="shared" si="52"/>
        <v>-5</v>
      </c>
      <c r="G854" s="1">
        <v>1980</v>
      </c>
      <c r="H854" s="22">
        <f t="shared" si="53"/>
        <v>-9900</v>
      </c>
    </row>
    <row r="855" spans="1:8">
      <c r="A855" s="26">
        <v>42886</v>
      </c>
      <c r="B855" s="27" t="s">
        <v>351</v>
      </c>
      <c r="C855" s="28"/>
      <c r="D855" s="28">
        <v>42916</v>
      </c>
      <c r="E855" s="28">
        <v>42907</v>
      </c>
      <c r="F855" s="21">
        <f t="shared" si="52"/>
        <v>-9</v>
      </c>
      <c r="G855" s="1">
        <v>2090</v>
      </c>
      <c r="H855" s="22">
        <f t="shared" si="53"/>
        <v>-18810</v>
      </c>
    </row>
    <row r="856" spans="1:8">
      <c r="A856" s="24" t="s">
        <v>352</v>
      </c>
      <c r="B856" s="24"/>
      <c r="C856" s="25"/>
      <c r="D856" s="24"/>
      <c r="E856" s="25"/>
      <c r="F856" s="25"/>
      <c r="G856" s="25"/>
      <c r="H856" s="25"/>
    </row>
    <row r="857" spans="1:8">
      <c r="A857" s="26">
        <v>42797</v>
      </c>
      <c r="B857" s="27" t="s">
        <v>152</v>
      </c>
      <c r="C857" s="28"/>
      <c r="D857" s="28">
        <v>42845</v>
      </c>
      <c r="E857" s="28">
        <v>42852</v>
      </c>
      <c r="F857" s="21">
        <f t="shared" si="52"/>
        <v>7</v>
      </c>
      <c r="G857" s="1">
        <v>2500</v>
      </c>
      <c r="H857" s="22">
        <f t="shared" si="53"/>
        <v>17500</v>
      </c>
    </row>
    <row r="858" spans="1:8">
      <c r="A858" s="24" t="s">
        <v>353</v>
      </c>
      <c r="B858" s="24"/>
      <c r="C858" s="25"/>
      <c r="D858" s="24"/>
      <c r="E858" s="25"/>
      <c r="F858" s="25"/>
      <c r="G858" s="25"/>
      <c r="H858" s="25"/>
    </row>
    <row r="859" spans="1:8">
      <c r="A859" s="26">
        <v>42821</v>
      </c>
      <c r="B859" s="32">
        <v>2</v>
      </c>
      <c r="C859" s="28"/>
      <c r="D859" s="26">
        <v>42851</v>
      </c>
      <c r="E859" s="28">
        <v>42852</v>
      </c>
      <c r="F859" s="21">
        <f t="shared" si="52"/>
        <v>1</v>
      </c>
      <c r="G859" s="30">
        <v>1800</v>
      </c>
      <c r="H859" s="22">
        <f t="shared" si="53"/>
        <v>1800</v>
      </c>
    </row>
    <row r="860" spans="1:8">
      <c r="A860" s="24" t="s">
        <v>354</v>
      </c>
      <c r="B860" s="24"/>
      <c r="C860" s="25"/>
      <c r="D860" s="24"/>
      <c r="E860" s="25"/>
      <c r="F860" s="25"/>
      <c r="G860" s="25"/>
      <c r="H860" s="25"/>
    </row>
    <row r="861" spans="1:8">
      <c r="A861" s="26">
        <v>42766</v>
      </c>
      <c r="B861" s="27" t="s">
        <v>355</v>
      </c>
      <c r="C861" s="28"/>
      <c r="D861" s="28">
        <v>42860</v>
      </c>
      <c r="E861" s="28">
        <v>42836</v>
      </c>
      <c r="F861" s="21">
        <f t="shared" si="52"/>
        <v>-24</v>
      </c>
      <c r="G861" s="1">
        <v>1361.62</v>
      </c>
      <c r="H861" s="22">
        <f t="shared" si="53"/>
        <v>-32678.879999999997</v>
      </c>
    </row>
    <row r="862" spans="1:8">
      <c r="A862" s="26">
        <v>42794</v>
      </c>
      <c r="B862" s="27" t="s">
        <v>356</v>
      </c>
      <c r="C862" s="28"/>
      <c r="D862" s="28">
        <v>42860</v>
      </c>
      <c r="E862" s="28">
        <v>42836</v>
      </c>
      <c r="F862" s="21">
        <f t="shared" si="52"/>
        <v>-24</v>
      </c>
      <c r="G862" s="1">
        <v>847.09</v>
      </c>
      <c r="H862" s="22">
        <f t="shared" si="53"/>
        <v>-20330.16</v>
      </c>
    </row>
    <row r="863" spans="1:8">
      <c r="A863" s="26">
        <v>42825</v>
      </c>
      <c r="B863" s="27" t="s">
        <v>357</v>
      </c>
      <c r="C863" s="28"/>
      <c r="D863" s="28">
        <v>42860</v>
      </c>
      <c r="E863" s="28">
        <v>42836</v>
      </c>
      <c r="F863" s="21">
        <f t="shared" si="52"/>
        <v>-24</v>
      </c>
      <c r="G863" s="1">
        <v>1425.28</v>
      </c>
      <c r="H863" s="22">
        <f t="shared" si="53"/>
        <v>-34206.720000000001</v>
      </c>
    </row>
    <row r="864" spans="1:8">
      <c r="A864" s="26">
        <v>42855</v>
      </c>
      <c r="B864" s="27" t="s">
        <v>358</v>
      </c>
      <c r="C864" s="28"/>
      <c r="D864" s="28">
        <v>42902</v>
      </c>
      <c r="E864" s="28">
        <v>42902</v>
      </c>
      <c r="F864" s="21">
        <f t="shared" si="52"/>
        <v>0</v>
      </c>
      <c r="G864" s="1">
        <v>938.64</v>
      </c>
      <c r="H864" s="22">
        <f t="shared" si="53"/>
        <v>0</v>
      </c>
    </row>
    <row r="865" spans="1:8">
      <c r="A865" s="26">
        <v>42886</v>
      </c>
      <c r="B865" s="27" t="s">
        <v>359</v>
      </c>
      <c r="C865" s="28"/>
      <c r="D865" s="28">
        <v>42930</v>
      </c>
      <c r="E865" s="28">
        <v>42902</v>
      </c>
      <c r="F865" s="21">
        <f t="shared" si="52"/>
        <v>-28</v>
      </c>
      <c r="G865" s="1">
        <v>1327.63</v>
      </c>
      <c r="H865" s="22">
        <f t="shared" si="53"/>
        <v>-37173.64</v>
      </c>
    </row>
    <row r="866" spans="1:8">
      <c r="A866" s="24" t="s">
        <v>360</v>
      </c>
      <c r="B866" s="24"/>
      <c r="C866" s="25"/>
      <c r="D866" s="24"/>
      <c r="E866" s="25"/>
      <c r="F866" s="25"/>
      <c r="G866" s="25"/>
      <c r="H866" s="25"/>
    </row>
    <row r="867" spans="1:8">
      <c r="A867" s="26">
        <v>42821</v>
      </c>
      <c r="B867" s="27" t="s">
        <v>361</v>
      </c>
      <c r="C867" s="28"/>
      <c r="D867" s="26">
        <v>42858</v>
      </c>
      <c r="E867" s="28">
        <v>42843</v>
      </c>
      <c r="F867" s="21">
        <f t="shared" si="52"/>
        <v>-15</v>
      </c>
      <c r="G867" s="30">
        <v>1103.49</v>
      </c>
      <c r="H867" s="22">
        <f t="shared" si="53"/>
        <v>-16552.349999999999</v>
      </c>
    </row>
    <row r="868" spans="1:8">
      <c r="A868" s="24" t="s">
        <v>362</v>
      </c>
      <c r="B868" s="24"/>
      <c r="C868" s="25"/>
      <c r="D868" s="24"/>
      <c r="E868" s="25"/>
      <c r="F868" s="25"/>
      <c r="G868" s="25"/>
      <c r="H868" s="25"/>
    </row>
    <row r="869" spans="1:8">
      <c r="A869" s="26">
        <v>42782</v>
      </c>
      <c r="B869" s="27" t="s">
        <v>363</v>
      </c>
      <c r="C869" s="28"/>
      <c r="D869" s="28">
        <v>42812</v>
      </c>
      <c r="E869" s="28">
        <v>42831</v>
      </c>
      <c r="F869" s="21">
        <f t="shared" si="52"/>
        <v>19</v>
      </c>
      <c r="G869" s="1">
        <v>8964.33</v>
      </c>
      <c r="H869" s="22">
        <f t="shared" si="53"/>
        <v>170322.27</v>
      </c>
    </row>
    <row r="870" spans="1:8">
      <c r="A870" s="26">
        <v>42808</v>
      </c>
      <c r="B870" s="27" t="s">
        <v>364</v>
      </c>
      <c r="C870" s="28"/>
      <c r="D870" s="28">
        <v>42838</v>
      </c>
      <c r="E870" s="28">
        <v>42881</v>
      </c>
      <c r="F870" s="21">
        <f t="shared" si="52"/>
        <v>43</v>
      </c>
      <c r="G870" s="1">
        <v>9430.4599999999991</v>
      </c>
      <c r="H870" s="22">
        <f t="shared" si="53"/>
        <v>405509.77999999997</v>
      </c>
    </row>
    <row r="871" spans="1:8">
      <c r="A871" s="26">
        <v>42871</v>
      </c>
      <c r="B871" s="27" t="s">
        <v>365</v>
      </c>
      <c r="C871" s="28"/>
      <c r="D871" s="28">
        <v>42901</v>
      </c>
      <c r="E871" s="28">
        <v>42881</v>
      </c>
      <c r="F871" s="21">
        <f t="shared" si="52"/>
        <v>-20</v>
      </c>
      <c r="G871" s="1">
        <v>2921.93</v>
      </c>
      <c r="H871" s="22">
        <f t="shared" si="53"/>
        <v>-58438.6</v>
      </c>
    </row>
    <row r="872" spans="1:8">
      <c r="A872" s="24" t="s">
        <v>366</v>
      </c>
      <c r="B872" s="24"/>
      <c r="C872" s="25"/>
      <c r="D872" s="24"/>
      <c r="E872" s="25"/>
      <c r="F872" s="25"/>
      <c r="G872" s="25"/>
      <c r="H872" s="25"/>
    </row>
    <row r="873" spans="1:8">
      <c r="A873" s="26">
        <v>42788</v>
      </c>
      <c r="B873" s="27" t="s">
        <v>367</v>
      </c>
      <c r="C873" s="28"/>
      <c r="D873" s="26">
        <v>42818</v>
      </c>
      <c r="E873" s="28">
        <v>42788</v>
      </c>
      <c r="F873" s="21">
        <f t="shared" si="52"/>
        <v>-30</v>
      </c>
      <c r="G873" s="30">
        <v>2000</v>
      </c>
      <c r="H873" s="22">
        <f t="shared" si="53"/>
        <v>-60000</v>
      </c>
    </row>
    <row r="874" spans="1:8">
      <c r="A874" s="24" t="s">
        <v>368</v>
      </c>
      <c r="B874" s="24"/>
      <c r="C874" s="25"/>
      <c r="D874" s="24"/>
      <c r="E874" s="25"/>
      <c r="F874" s="25"/>
      <c r="G874" s="25"/>
      <c r="H874" s="25"/>
    </row>
    <row r="875" spans="1:8">
      <c r="A875" s="26">
        <v>42825</v>
      </c>
      <c r="B875" s="27" t="s">
        <v>369</v>
      </c>
      <c r="C875" s="28"/>
      <c r="D875" s="28">
        <v>42858</v>
      </c>
      <c r="E875" s="28">
        <v>42836</v>
      </c>
      <c r="F875" s="21">
        <f t="shared" si="52"/>
        <v>-22</v>
      </c>
      <c r="G875" s="1">
        <v>846.47</v>
      </c>
      <c r="H875" s="22">
        <f t="shared" si="53"/>
        <v>-18622.34</v>
      </c>
    </row>
    <row r="876" spans="1:8">
      <c r="A876" s="26">
        <v>42855</v>
      </c>
      <c r="B876" s="27" t="s">
        <v>370</v>
      </c>
      <c r="C876" s="28"/>
      <c r="D876" s="28">
        <v>42888</v>
      </c>
      <c r="E876" s="28">
        <v>42902</v>
      </c>
      <c r="F876" s="21">
        <f t="shared" si="52"/>
        <v>14</v>
      </c>
      <c r="G876" s="1">
        <v>604.52</v>
      </c>
      <c r="H876" s="22">
        <f t="shared" si="53"/>
        <v>8463.2799999999988</v>
      </c>
    </row>
    <row r="877" spans="1:8">
      <c r="A877" s="24" t="s">
        <v>371</v>
      </c>
      <c r="B877" s="24"/>
      <c r="C877" s="25"/>
      <c r="D877" s="24"/>
      <c r="E877" s="25"/>
      <c r="F877" s="25"/>
      <c r="G877" s="25"/>
      <c r="H877" s="25"/>
    </row>
    <row r="878" spans="1:8">
      <c r="A878" s="26">
        <v>42811</v>
      </c>
      <c r="B878" s="27" t="s">
        <v>372</v>
      </c>
      <c r="C878" s="28"/>
      <c r="D878" s="28">
        <v>42841</v>
      </c>
      <c r="E878" s="28">
        <v>42843</v>
      </c>
      <c r="F878" s="21">
        <f t="shared" ref="F878:F909" si="54">E878-D878</f>
        <v>2</v>
      </c>
      <c r="G878" s="1">
        <v>806.2</v>
      </c>
      <c r="H878" s="22">
        <f t="shared" ref="H878:H909" si="55">G878*F878</f>
        <v>1612.4</v>
      </c>
    </row>
    <row r="879" spans="1:8">
      <c r="A879" s="26">
        <v>42811</v>
      </c>
      <c r="B879" s="27" t="s">
        <v>373</v>
      </c>
      <c r="C879" s="28"/>
      <c r="D879" s="28">
        <v>42841</v>
      </c>
      <c r="E879" s="28">
        <v>42843</v>
      </c>
      <c r="F879" s="21">
        <f t="shared" si="54"/>
        <v>2</v>
      </c>
      <c r="G879" s="1">
        <v>1309.8800000000001</v>
      </c>
      <c r="H879" s="22">
        <f t="shared" si="55"/>
        <v>2619.7600000000002</v>
      </c>
    </row>
    <row r="880" spans="1:8">
      <c r="A880" s="26">
        <v>42811</v>
      </c>
      <c r="B880" s="27" t="s">
        <v>370</v>
      </c>
      <c r="C880" s="28"/>
      <c r="D880" s="28">
        <v>42841</v>
      </c>
      <c r="E880" s="28">
        <v>42843</v>
      </c>
      <c r="F880" s="21">
        <f t="shared" si="54"/>
        <v>2</v>
      </c>
      <c r="G880" s="1">
        <v>129.76</v>
      </c>
      <c r="H880" s="22">
        <f t="shared" si="55"/>
        <v>259.52</v>
      </c>
    </row>
    <row r="881" spans="1:8">
      <c r="A881" s="26">
        <v>42811</v>
      </c>
      <c r="B881" s="27" t="s">
        <v>167</v>
      </c>
      <c r="C881" s="28"/>
      <c r="D881" s="28">
        <v>42841</v>
      </c>
      <c r="E881" s="28">
        <v>42843</v>
      </c>
      <c r="F881" s="21">
        <f t="shared" si="54"/>
        <v>2</v>
      </c>
      <c r="G881" s="1">
        <v>113.87</v>
      </c>
      <c r="H881" s="22">
        <f t="shared" si="55"/>
        <v>227.74</v>
      </c>
    </row>
    <row r="882" spans="1:8">
      <c r="A882" s="26">
        <v>42811</v>
      </c>
      <c r="B882" s="27" t="s">
        <v>55</v>
      </c>
      <c r="C882" s="28"/>
      <c r="D882" s="28">
        <v>42841</v>
      </c>
      <c r="E882" s="28">
        <v>42843</v>
      </c>
      <c r="F882" s="21">
        <f t="shared" si="54"/>
        <v>2</v>
      </c>
      <c r="G882" s="1">
        <v>350.85</v>
      </c>
      <c r="H882" s="22">
        <f t="shared" si="55"/>
        <v>701.7</v>
      </c>
    </row>
    <row r="883" spans="1:8">
      <c r="A883" s="26">
        <v>42811</v>
      </c>
      <c r="B883" s="27" t="s">
        <v>56</v>
      </c>
      <c r="C883" s="28"/>
      <c r="D883" s="28">
        <v>42841</v>
      </c>
      <c r="E883" s="28">
        <v>42843</v>
      </c>
      <c r="F883" s="21">
        <f t="shared" si="54"/>
        <v>2</v>
      </c>
      <c r="G883" s="1">
        <v>198.49</v>
      </c>
      <c r="H883" s="22">
        <f t="shared" si="55"/>
        <v>396.98</v>
      </c>
    </row>
    <row r="884" spans="1:8">
      <c r="A884" s="26">
        <v>42811</v>
      </c>
      <c r="B884" s="27" t="s">
        <v>57</v>
      </c>
      <c r="C884" s="28"/>
      <c r="D884" s="28">
        <v>42841</v>
      </c>
      <c r="E884" s="28">
        <v>42843</v>
      </c>
      <c r="F884" s="21">
        <f t="shared" si="54"/>
        <v>2</v>
      </c>
      <c r="G884" s="1">
        <v>102.31</v>
      </c>
      <c r="H884" s="22">
        <f t="shared" si="55"/>
        <v>204.62</v>
      </c>
    </row>
    <row r="885" spans="1:8">
      <c r="A885" s="26">
        <v>42811</v>
      </c>
      <c r="B885" s="27" t="s">
        <v>374</v>
      </c>
      <c r="C885" s="28"/>
      <c r="D885" s="28">
        <v>42841</v>
      </c>
      <c r="E885" s="28">
        <v>42843</v>
      </c>
      <c r="F885" s="21">
        <f t="shared" si="54"/>
        <v>2</v>
      </c>
      <c r="G885" s="1">
        <v>543.35</v>
      </c>
      <c r="H885" s="22">
        <f t="shared" si="55"/>
        <v>1086.7</v>
      </c>
    </row>
    <row r="886" spans="1:8">
      <c r="A886" s="26">
        <v>42811</v>
      </c>
      <c r="B886" s="27" t="s">
        <v>375</v>
      </c>
      <c r="C886" s="28"/>
      <c r="D886" s="28">
        <v>42841</v>
      </c>
      <c r="E886" s="28">
        <v>42843</v>
      </c>
      <c r="F886" s="21">
        <f t="shared" si="54"/>
        <v>2</v>
      </c>
      <c r="G886" s="1">
        <v>102.05</v>
      </c>
      <c r="H886" s="22">
        <f t="shared" si="55"/>
        <v>204.1</v>
      </c>
    </row>
    <row r="887" spans="1:8">
      <c r="A887" s="26">
        <v>42811</v>
      </c>
      <c r="B887" s="27" t="s">
        <v>376</v>
      </c>
      <c r="C887" s="28"/>
      <c r="D887" s="28">
        <v>42841</v>
      </c>
      <c r="E887" s="28">
        <v>42843</v>
      </c>
      <c r="F887" s="21">
        <f t="shared" si="54"/>
        <v>2</v>
      </c>
      <c r="G887" s="1">
        <v>120.68</v>
      </c>
      <c r="H887" s="22">
        <f t="shared" si="55"/>
        <v>241.36</v>
      </c>
    </row>
    <row r="888" spans="1:8">
      <c r="A888" s="26">
        <v>42811</v>
      </c>
      <c r="B888" s="27" t="s">
        <v>58</v>
      </c>
      <c r="C888" s="28"/>
      <c r="D888" s="28">
        <v>42841</v>
      </c>
      <c r="E888" s="28">
        <v>42843</v>
      </c>
      <c r="F888" s="21">
        <f t="shared" si="54"/>
        <v>2</v>
      </c>
      <c r="G888" s="1">
        <v>356.75</v>
      </c>
      <c r="H888" s="22">
        <f t="shared" si="55"/>
        <v>713.5</v>
      </c>
    </row>
    <row r="889" spans="1:8">
      <c r="A889" s="26">
        <v>42811</v>
      </c>
      <c r="B889" s="27" t="s">
        <v>59</v>
      </c>
      <c r="C889" s="28"/>
      <c r="D889" s="28">
        <v>42841</v>
      </c>
      <c r="E889" s="28">
        <v>42843</v>
      </c>
      <c r="F889" s="21">
        <f t="shared" si="54"/>
        <v>2</v>
      </c>
      <c r="G889" s="1">
        <v>76.489999999999995</v>
      </c>
      <c r="H889" s="22">
        <f t="shared" si="55"/>
        <v>152.97999999999999</v>
      </c>
    </row>
    <row r="890" spans="1:8">
      <c r="A890" s="26">
        <v>42811</v>
      </c>
      <c r="B890" s="27" t="s">
        <v>60</v>
      </c>
      <c r="C890" s="28"/>
      <c r="D890" s="28">
        <v>42841</v>
      </c>
      <c r="E890" s="28">
        <v>42843</v>
      </c>
      <c r="F890" s="21">
        <f t="shared" si="54"/>
        <v>2</v>
      </c>
      <c r="G890" s="1">
        <v>96.42</v>
      </c>
      <c r="H890" s="22">
        <f t="shared" si="55"/>
        <v>192.84</v>
      </c>
    </row>
    <row r="891" spans="1:8">
      <c r="A891" s="26">
        <v>42811</v>
      </c>
      <c r="B891" s="27" t="s">
        <v>126</v>
      </c>
      <c r="C891" s="28"/>
      <c r="D891" s="28">
        <v>42841</v>
      </c>
      <c r="E891" s="28">
        <v>42843</v>
      </c>
      <c r="F891" s="21">
        <f t="shared" si="54"/>
        <v>2</v>
      </c>
      <c r="G891" s="1">
        <v>78.89</v>
      </c>
      <c r="H891" s="22">
        <f t="shared" si="55"/>
        <v>157.78</v>
      </c>
    </row>
    <row r="892" spans="1:8">
      <c r="A892" s="26">
        <v>42811</v>
      </c>
      <c r="B892" s="27" t="s">
        <v>377</v>
      </c>
      <c r="C892" s="28"/>
      <c r="D892" s="28">
        <v>42841</v>
      </c>
      <c r="E892" s="28">
        <v>42843</v>
      </c>
      <c r="F892" s="21">
        <f t="shared" si="54"/>
        <v>2</v>
      </c>
      <c r="G892" s="1">
        <v>1905.09</v>
      </c>
      <c r="H892" s="22">
        <f t="shared" si="55"/>
        <v>3810.18</v>
      </c>
    </row>
    <row r="893" spans="1:8">
      <c r="A893" s="26">
        <v>42821</v>
      </c>
      <c r="B893" s="27" t="s">
        <v>378</v>
      </c>
      <c r="C893" s="28"/>
      <c r="D893" s="28">
        <v>42851</v>
      </c>
      <c r="E893" s="28">
        <v>42843</v>
      </c>
      <c r="F893" s="21">
        <f t="shared" si="54"/>
        <v>-8</v>
      </c>
      <c r="G893" s="1">
        <v>214.83</v>
      </c>
      <c r="H893" s="22">
        <f t="shared" si="55"/>
        <v>-1718.64</v>
      </c>
    </row>
    <row r="894" spans="1:8">
      <c r="A894" s="26">
        <v>42821</v>
      </c>
      <c r="B894" s="27" t="s">
        <v>379</v>
      </c>
      <c r="C894" s="28"/>
      <c r="D894" s="28">
        <v>42851</v>
      </c>
      <c r="E894" s="28">
        <v>42843</v>
      </c>
      <c r="F894" s="21">
        <f t="shared" si="54"/>
        <v>-8</v>
      </c>
      <c r="G894" s="1">
        <v>76.25</v>
      </c>
      <c r="H894" s="22">
        <f t="shared" si="55"/>
        <v>-610</v>
      </c>
    </row>
    <row r="895" spans="1:8">
      <c r="A895" s="26">
        <v>42821</v>
      </c>
      <c r="B895" s="27" t="s">
        <v>380</v>
      </c>
      <c r="C895" s="28"/>
      <c r="D895" s="28">
        <v>42851</v>
      </c>
      <c r="E895" s="28">
        <v>42843</v>
      </c>
      <c r="F895" s="21">
        <f t="shared" si="54"/>
        <v>-8</v>
      </c>
      <c r="G895" s="1">
        <v>30.7</v>
      </c>
      <c r="H895" s="22">
        <f t="shared" si="55"/>
        <v>-245.6</v>
      </c>
    </row>
    <row r="896" spans="1:8">
      <c r="A896" s="26">
        <v>42821</v>
      </c>
      <c r="B896" s="27" t="s">
        <v>61</v>
      </c>
      <c r="C896" s="28"/>
      <c r="D896" s="28">
        <v>42851</v>
      </c>
      <c r="E896" s="28">
        <v>42843</v>
      </c>
      <c r="F896" s="21">
        <f t="shared" si="54"/>
        <v>-8</v>
      </c>
      <c r="G896" s="1">
        <v>54.97</v>
      </c>
      <c r="H896" s="22">
        <f t="shared" si="55"/>
        <v>-439.76</v>
      </c>
    </row>
    <row r="897" spans="1:8">
      <c r="A897" s="26">
        <v>42821</v>
      </c>
      <c r="B897" s="27" t="s">
        <v>381</v>
      </c>
      <c r="C897" s="28"/>
      <c r="D897" s="28">
        <v>42851</v>
      </c>
      <c r="E897" s="28">
        <v>42843</v>
      </c>
      <c r="F897" s="21">
        <f t="shared" si="54"/>
        <v>-8</v>
      </c>
      <c r="G897" s="1">
        <v>66.56</v>
      </c>
      <c r="H897" s="22">
        <f t="shared" si="55"/>
        <v>-532.48</v>
      </c>
    </row>
    <row r="898" spans="1:8">
      <c r="A898" s="26">
        <v>42821</v>
      </c>
      <c r="B898" s="27" t="s">
        <v>382</v>
      </c>
      <c r="C898" s="28"/>
      <c r="D898" s="28">
        <v>42851</v>
      </c>
      <c r="E898" s="28">
        <v>42843</v>
      </c>
      <c r="F898" s="21">
        <f t="shared" si="54"/>
        <v>-8</v>
      </c>
      <c r="G898" s="1">
        <v>66.56</v>
      </c>
      <c r="H898" s="22">
        <f t="shared" si="55"/>
        <v>-532.48</v>
      </c>
    </row>
    <row r="899" spans="1:8">
      <c r="A899" s="26">
        <v>42821</v>
      </c>
      <c r="B899" s="27" t="s">
        <v>383</v>
      </c>
      <c r="C899" s="28"/>
      <c r="D899" s="28">
        <v>42851</v>
      </c>
      <c r="E899" s="28">
        <v>42843</v>
      </c>
      <c r="F899" s="21">
        <f t="shared" si="54"/>
        <v>-8</v>
      </c>
      <c r="G899" s="1">
        <v>102.32</v>
      </c>
      <c r="H899" s="22">
        <f t="shared" si="55"/>
        <v>-818.56</v>
      </c>
    </row>
    <row r="900" spans="1:8">
      <c r="A900" s="26">
        <v>42821</v>
      </c>
      <c r="B900" s="27" t="s">
        <v>384</v>
      </c>
      <c r="C900" s="28"/>
      <c r="D900" s="28">
        <v>42851</v>
      </c>
      <c r="E900" s="28">
        <v>42843</v>
      </c>
      <c r="F900" s="21">
        <f t="shared" si="54"/>
        <v>-8</v>
      </c>
      <c r="G900" s="1">
        <v>1727.74</v>
      </c>
      <c r="H900" s="22">
        <f t="shared" si="55"/>
        <v>-13821.92</v>
      </c>
    </row>
    <row r="901" spans="1:8">
      <c r="A901" s="24" t="s">
        <v>385</v>
      </c>
      <c r="B901" s="24"/>
      <c r="C901" s="25"/>
      <c r="D901" s="24"/>
      <c r="E901" s="25"/>
      <c r="F901" s="25"/>
      <c r="G901" s="25"/>
      <c r="H901" s="25"/>
    </row>
    <row r="902" spans="1:8">
      <c r="A902" s="26">
        <v>42810</v>
      </c>
      <c r="B902" s="32">
        <v>5</v>
      </c>
      <c r="C902" s="28"/>
      <c r="D902" s="26">
        <v>42841</v>
      </c>
      <c r="E902" s="28">
        <v>42871</v>
      </c>
      <c r="F902" s="21">
        <f t="shared" si="54"/>
        <v>30</v>
      </c>
      <c r="G902" s="30">
        <v>3000</v>
      </c>
      <c r="H902" s="22">
        <f t="shared" si="55"/>
        <v>90000</v>
      </c>
    </row>
    <row r="903" spans="1:8">
      <c r="A903" s="24" t="s">
        <v>386</v>
      </c>
      <c r="B903" s="24"/>
      <c r="C903" s="25"/>
      <c r="D903" s="24"/>
      <c r="E903" s="25"/>
      <c r="F903" s="25"/>
      <c r="G903" s="25"/>
      <c r="H903" s="25"/>
    </row>
    <row r="904" spans="1:8">
      <c r="A904" s="26">
        <v>42770</v>
      </c>
      <c r="B904" s="27" t="s">
        <v>387</v>
      </c>
      <c r="C904" s="28"/>
      <c r="D904" s="28">
        <v>42855</v>
      </c>
      <c r="E904" s="28">
        <v>42895</v>
      </c>
      <c r="F904" s="21">
        <f t="shared" si="54"/>
        <v>40</v>
      </c>
      <c r="G904" s="1">
        <v>638</v>
      </c>
      <c r="H904" s="22">
        <f t="shared" si="55"/>
        <v>25520</v>
      </c>
    </row>
    <row r="905" spans="1:8">
      <c r="A905" s="26">
        <v>42770</v>
      </c>
      <c r="B905" s="27" t="s">
        <v>388</v>
      </c>
      <c r="C905" s="28"/>
      <c r="D905" s="28">
        <v>42855</v>
      </c>
      <c r="E905" s="28">
        <v>42895</v>
      </c>
      <c r="F905" s="21">
        <f t="shared" si="54"/>
        <v>40</v>
      </c>
      <c r="G905" s="1">
        <v>367.4</v>
      </c>
      <c r="H905" s="22">
        <f t="shared" si="55"/>
        <v>14696</v>
      </c>
    </row>
    <row r="906" spans="1:8">
      <c r="A906" s="26">
        <v>42794</v>
      </c>
      <c r="B906" s="27" t="s">
        <v>389</v>
      </c>
      <c r="C906" s="28"/>
      <c r="D906" s="28">
        <v>42855</v>
      </c>
      <c r="E906" s="28">
        <v>42823</v>
      </c>
      <c r="F906" s="21">
        <f t="shared" si="54"/>
        <v>-32</v>
      </c>
      <c r="G906" s="1">
        <v>1470.1</v>
      </c>
      <c r="H906" s="22">
        <f t="shared" si="55"/>
        <v>-47043.199999999997</v>
      </c>
    </row>
    <row r="907" spans="1:8">
      <c r="A907" s="26">
        <v>42845</v>
      </c>
      <c r="B907" s="27" t="s">
        <v>390</v>
      </c>
      <c r="C907" s="28"/>
      <c r="D907" s="28">
        <v>42916</v>
      </c>
      <c r="E907" s="28">
        <v>42878</v>
      </c>
      <c r="F907" s="21">
        <f t="shared" si="54"/>
        <v>-38</v>
      </c>
      <c r="G907" s="1">
        <v>427.01</v>
      </c>
      <c r="H907" s="22">
        <f t="shared" si="55"/>
        <v>-16226.38</v>
      </c>
    </row>
    <row r="908" spans="1:8">
      <c r="A908" s="26">
        <v>42851</v>
      </c>
      <c r="B908" s="27" t="s">
        <v>391</v>
      </c>
      <c r="C908" s="28"/>
      <c r="D908" s="28">
        <v>42916</v>
      </c>
      <c r="E908" s="28">
        <v>42886</v>
      </c>
      <c r="F908" s="21">
        <f t="shared" si="54"/>
        <v>-30</v>
      </c>
      <c r="G908" s="1">
        <v>16250.61</v>
      </c>
      <c r="H908" s="22">
        <f t="shared" si="55"/>
        <v>-487518.30000000005</v>
      </c>
    </row>
    <row r="909" spans="1:8">
      <c r="A909" s="26">
        <v>42880</v>
      </c>
      <c r="B909" s="27" t="s">
        <v>392</v>
      </c>
      <c r="C909" s="28"/>
      <c r="D909" s="28">
        <v>42947</v>
      </c>
      <c r="E909" s="28">
        <v>42893</v>
      </c>
      <c r="F909" s="21">
        <f t="shared" si="54"/>
        <v>-54</v>
      </c>
      <c r="G909" s="1">
        <v>16613.96</v>
      </c>
      <c r="H909" s="22">
        <f t="shared" si="55"/>
        <v>-897153.84</v>
      </c>
    </row>
    <row r="910" spans="1:8">
      <c r="A910" s="24" t="s">
        <v>395</v>
      </c>
      <c r="B910" s="24"/>
      <c r="C910" s="25"/>
      <c r="D910" s="24"/>
      <c r="E910" s="25"/>
      <c r="F910" s="25"/>
      <c r="G910" s="25"/>
      <c r="H910" s="25"/>
    </row>
    <row r="911" spans="1:8">
      <c r="A911" s="26">
        <v>42773</v>
      </c>
      <c r="B911" s="27" t="s">
        <v>396</v>
      </c>
      <c r="C911" s="28"/>
      <c r="D911" s="26">
        <v>42804</v>
      </c>
      <c r="E911" s="28">
        <v>42895</v>
      </c>
      <c r="F911" s="21">
        <f t="shared" ref="F911:F913" si="56">E911-D911</f>
        <v>91</v>
      </c>
      <c r="G911" s="30">
        <v>5374.72</v>
      </c>
      <c r="H911" s="22">
        <f t="shared" ref="H911:H913" si="57">G911*F911</f>
        <v>489099.52000000002</v>
      </c>
    </row>
    <row r="912" spans="1:8">
      <c r="A912" s="24" t="s">
        <v>397</v>
      </c>
      <c r="B912" s="24"/>
      <c r="C912" s="25"/>
      <c r="D912" s="24"/>
      <c r="E912" s="25"/>
      <c r="F912" s="25"/>
      <c r="G912" s="25"/>
      <c r="H912" s="25"/>
    </row>
    <row r="913" spans="1:8">
      <c r="A913" s="26">
        <v>42696</v>
      </c>
      <c r="B913" s="27" t="s">
        <v>153</v>
      </c>
      <c r="C913" s="28"/>
      <c r="D913" s="26">
        <v>42727</v>
      </c>
      <c r="E913" s="28">
        <v>42779</v>
      </c>
      <c r="F913" s="21">
        <f t="shared" si="56"/>
        <v>52</v>
      </c>
      <c r="G913" s="30">
        <v>15884.44</v>
      </c>
      <c r="H913" s="22">
        <f t="shared" si="57"/>
        <v>825990.88</v>
      </c>
    </row>
    <row r="914" spans="1:8">
      <c r="A914" s="24" t="s">
        <v>398</v>
      </c>
      <c r="B914" s="24"/>
      <c r="C914" s="25"/>
      <c r="D914" s="24"/>
      <c r="E914" s="25"/>
      <c r="F914" s="25"/>
      <c r="G914" s="25"/>
      <c r="H914" s="25"/>
    </row>
    <row r="915" spans="1:8">
      <c r="A915" s="26">
        <v>42832</v>
      </c>
      <c r="B915" s="27" t="s">
        <v>399</v>
      </c>
      <c r="C915" s="28"/>
      <c r="D915" s="28">
        <v>42916</v>
      </c>
      <c r="E915" s="28">
        <v>42880</v>
      </c>
      <c r="F915" s="21">
        <f t="shared" ref="F915:F936" si="58">E915-D915</f>
        <v>-36</v>
      </c>
      <c r="G915" s="1">
        <v>523.79999999999995</v>
      </c>
      <c r="H915" s="22">
        <f t="shared" ref="H915:H936" si="59">G915*F915</f>
        <v>-18856.8</v>
      </c>
    </row>
    <row r="916" spans="1:8">
      <c r="A916" s="24" t="s">
        <v>400</v>
      </c>
      <c r="B916" s="24"/>
      <c r="C916" s="25"/>
      <c r="D916" s="24"/>
      <c r="E916" s="25"/>
      <c r="F916" s="25"/>
      <c r="G916" s="25"/>
      <c r="H916" s="25"/>
    </row>
    <row r="917" spans="1:8">
      <c r="A917" s="26">
        <v>42871</v>
      </c>
      <c r="B917" s="27" t="s">
        <v>401</v>
      </c>
      <c r="C917" s="28"/>
      <c r="D917" s="26">
        <v>42902</v>
      </c>
      <c r="E917" s="28">
        <v>42909</v>
      </c>
      <c r="F917" s="21">
        <f t="shared" si="58"/>
        <v>7</v>
      </c>
      <c r="G917" s="30">
        <v>5672.05</v>
      </c>
      <c r="H917" s="22">
        <f t="shared" si="59"/>
        <v>39704.35</v>
      </c>
    </row>
    <row r="918" spans="1:8">
      <c r="A918" s="24" t="s">
        <v>402</v>
      </c>
      <c r="B918" s="24"/>
      <c r="C918" s="25"/>
      <c r="D918" s="24"/>
      <c r="E918" s="25"/>
      <c r="F918" s="25"/>
      <c r="G918" s="25"/>
      <c r="H918" s="25"/>
    </row>
    <row r="919" spans="1:8">
      <c r="A919" s="26">
        <v>42794</v>
      </c>
      <c r="B919" s="27" t="s">
        <v>403</v>
      </c>
      <c r="C919" s="28"/>
      <c r="D919" s="28">
        <v>42859</v>
      </c>
      <c r="E919" s="28">
        <v>42906</v>
      </c>
      <c r="F919" s="21">
        <f t="shared" si="58"/>
        <v>47</v>
      </c>
      <c r="G919" s="1">
        <v>135.1</v>
      </c>
      <c r="H919" s="22">
        <f t="shared" si="59"/>
        <v>6349.7</v>
      </c>
    </row>
    <row r="920" spans="1:8">
      <c r="A920" s="26">
        <v>42794</v>
      </c>
      <c r="B920" s="27" t="s">
        <v>404</v>
      </c>
      <c r="C920" s="28"/>
      <c r="D920" s="28">
        <v>42859</v>
      </c>
      <c r="E920" s="28">
        <v>42843</v>
      </c>
      <c r="F920" s="21">
        <f t="shared" si="58"/>
        <v>-16</v>
      </c>
      <c r="G920" s="1">
        <v>24.57</v>
      </c>
      <c r="H920" s="22">
        <f t="shared" si="59"/>
        <v>-393.12</v>
      </c>
    </row>
    <row r="921" spans="1:8">
      <c r="A921" s="26">
        <v>42825</v>
      </c>
      <c r="B921" s="27" t="s">
        <v>405</v>
      </c>
      <c r="C921" s="28"/>
      <c r="D921" s="28">
        <v>42888</v>
      </c>
      <c r="E921" s="28">
        <v>42906</v>
      </c>
      <c r="F921" s="21">
        <f t="shared" si="58"/>
        <v>18</v>
      </c>
      <c r="G921" s="1">
        <v>153.15</v>
      </c>
      <c r="H921" s="22">
        <f t="shared" si="59"/>
        <v>2756.7000000000003</v>
      </c>
    </row>
    <row r="922" spans="1:8">
      <c r="A922" s="26">
        <v>42825</v>
      </c>
      <c r="B922" s="27" t="s">
        <v>406</v>
      </c>
      <c r="C922" s="28"/>
      <c r="D922" s="28">
        <v>42888</v>
      </c>
      <c r="E922" s="28">
        <v>42906</v>
      </c>
      <c r="F922" s="21">
        <f t="shared" si="58"/>
        <v>18</v>
      </c>
      <c r="G922" s="1">
        <v>58.61</v>
      </c>
      <c r="H922" s="22">
        <f t="shared" si="59"/>
        <v>1054.98</v>
      </c>
    </row>
    <row r="923" spans="1:8">
      <c r="A923" s="26">
        <v>42854</v>
      </c>
      <c r="B923" s="27" t="s">
        <v>407</v>
      </c>
      <c r="C923" s="28"/>
      <c r="D923" s="28">
        <v>42916</v>
      </c>
      <c r="E923" s="28">
        <v>42906</v>
      </c>
      <c r="F923" s="21">
        <f t="shared" si="58"/>
        <v>-10</v>
      </c>
      <c r="G923" s="1">
        <v>2034.23</v>
      </c>
      <c r="H923" s="22">
        <f t="shared" si="59"/>
        <v>-20342.3</v>
      </c>
    </row>
    <row r="924" spans="1:8">
      <c r="A924" s="24" t="s">
        <v>408</v>
      </c>
      <c r="B924" s="24"/>
      <c r="C924" s="25"/>
      <c r="D924" s="24"/>
      <c r="E924" s="25"/>
      <c r="F924" s="25"/>
      <c r="G924" s="25"/>
      <c r="H924" s="25"/>
    </row>
    <row r="925" spans="1:8">
      <c r="A925" s="26">
        <v>42807</v>
      </c>
      <c r="B925" s="27" t="s">
        <v>409</v>
      </c>
      <c r="C925" s="28"/>
      <c r="D925" s="28">
        <v>42838</v>
      </c>
      <c r="E925" s="28">
        <v>42871</v>
      </c>
      <c r="F925" s="21">
        <f t="shared" si="58"/>
        <v>33</v>
      </c>
      <c r="G925" s="1">
        <v>850</v>
      </c>
      <c r="H925" s="22">
        <f t="shared" si="59"/>
        <v>28050</v>
      </c>
    </row>
    <row r="926" spans="1:8">
      <c r="A926" s="26">
        <v>42807</v>
      </c>
      <c r="B926" s="27" t="s">
        <v>410</v>
      </c>
      <c r="C926" s="28"/>
      <c r="D926" s="28">
        <v>42838</v>
      </c>
      <c r="E926" s="28">
        <v>42871</v>
      </c>
      <c r="F926" s="21">
        <f t="shared" si="58"/>
        <v>33</v>
      </c>
      <c r="G926" s="1">
        <v>500</v>
      </c>
      <c r="H926" s="22">
        <f t="shared" si="59"/>
        <v>16500</v>
      </c>
    </row>
    <row r="927" spans="1:8">
      <c r="A927" s="26">
        <v>42807</v>
      </c>
      <c r="B927" s="27" t="s">
        <v>411</v>
      </c>
      <c r="C927" s="28"/>
      <c r="D927" s="28">
        <v>42838</v>
      </c>
      <c r="E927" s="28">
        <v>42871</v>
      </c>
      <c r="F927" s="21">
        <f t="shared" si="58"/>
        <v>33</v>
      </c>
      <c r="G927" s="1">
        <v>1800</v>
      </c>
      <c r="H927" s="22">
        <f t="shared" si="59"/>
        <v>59400</v>
      </c>
    </row>
    <row r="928" spans="1:8">
      <c r="A928" s="24" t="s">
        <v>412</v>
      </c>
      <c r="B928" s="24"/>
      <c r="C928" s="25"/>
      <c r="D928" s="24"/>
      <c r="E928" s="25"/>
      <c r="F928" s="25"/>
      <c r="G928" s="25"/>
      <c r="H928" s="25"/>
    </row>
    <row r="929" spans="1:8">
      <c r="A929" s="26">
        <v>42828</v>
      </c>
      <c r="B929" s="32">
        <v>1</v>
      </c>
      <c r="C929" s="28"/>
      <c r="D929" s="26">
        <v>42858</v>
      </c>
      <c r="E929" s="28">
        <v>42828</v>
      </c>
      <c r="F929" s="21">
        <f t="shared" si="58"/>
        <v>-30</v>
      </c>
      <c r="G929" s="30">
        <v>4177</v>
      </c>
      <c r="H929" s="22">
        <f t="shared" si="59"/>
        <v>-125310</v>
      </c>
    </row>
    <row r="930" spans="1:8">
      <c r="A930" s="24" t="s">
        <v>413</v>
      </c>
      <c r="B930" s="24"/>
      <c r="C930" s="25"/>
      <c r="D930" s="24"/>
      <c r="E930" s="25"/>
      <c r="F930" s="25"/>
      <c r="G930" s="25"/>
      <c r="H930" s="25"/>
    </row>
    <row r="931" spans="1:8">
      <c r="A931" s="26">
        <v>42782</v>
      </c>
      <c r="B931" s="27" t="s">
        <v>414</v>
      </c>
      <c r="C931" s="28"/>
      <c r="D931" s="28">
        <v>42812</v>
      </c>
      <c r="E931" s="28">
        <v>42893</v>
      </c>
      <c r="F931" s="21">
        <f t="shared" si="58"/>
        <v>81</v>
      </c>
      <c r="G931" s="1">
        <v>304</v>
      </c>
      <c r="H931" s="22">
        <f t="shared" si="59"/>
        <v>24624</v>
      </c>
    </row>
    <row r="932" spans="1:8">
      <c r="A932" s="24" t="s">
        <v>415</v>
      </c>
      <c r="B932" s="24"/>
      <c r="C932" s="25"/>
      <c r="D932" s="24"/>
      <c r="E932" s="25"/>
      <c r="F932" s="25"/>
      <c r="G932" s="25"/>
      <c r="H932" s="25"/>
    </row>
    <row r="933" spans="1:8">
      <c r="A933" s="26">
        <v>42809</v>
      </c>
      <c r="B933" s="27" t="s">
        <v>92</v>
      </c>
      <c r="C933" s="28"/>
      <c r="D933" s="28">
        <v>42845</v>
      </c>
      <c r="E933" s="28">
        <v>42871</v>
      </c>
      <c r="F933" s="21">
        <f t="shared" si="58"/>
        <v>26</v>
      </c>
      <c r="G933" s="1">
        <v>812.25</v>
      </c>
      <c r="H933" s="22">
        <f t="shared" si="59"/>
        <v>21118.5</v>
      </c>
    </row>
    <row r="934" spans="1:8">
      <c r="A934" s="26">
        <v>42809</v>
      </c>
      <c r="B934" s="27" t="s">
        <v>416</v>
      </c>
      <c r="C934" s="28"/>
      <c r="D934" s="28">
        <v>42845</v>
      </c>
      <c r="E934" s="28">
        <v>42871</v>
      </c>
      <c r="F934" s="21">
        <f t="shared" si="58"/>
        <v>26</v>
      </c>
      <c r="G934" s="1">
        <v>1000</v>
      </c>
      <c r="H934" s="22">
        <f t="shared" si="59"/>
        <v>26000</v>
      </c>
    </row>
    <row r="935" spans="1:8">
      <c r="A935" s="24" t="s">
        <v>417</v>
      </c>
      <c r="B935" s="24"/>
      <c r="C935" s="25"/>
      <c r="D935" s="24"/>
      <c r="E935" s="25"/>
      <c r="F935" s="25"/>
      <c r="G935" s="25"/>
      <c r="H935" s="25"/>
    </row>
    <row r="936" spans="1:8">
      <c r="A936" s="26">
        <v>42821</v>
      </c>
      <c r="B936" s="32">
        <v>1</v>
      </c>
      <c r="C936" s="28"/>
      <c r="D936" s="26">
        <v>42851</v>
      </c>
      <c r="E936" s="28">
        <v>42906</v>
      </c>
      <c r="F936" s="21">
        <f t="shared" si="58"/>
        <v>55</v>
      </c>
      <c r="G936" s="30">
        <v>2500</v>
      </c>
      <c r="H936" s="22">
        <f t="shared" si="59"/>
        <v>137500</v>
      </c>
    </row>
    <row r="937" spans="1:8">
      <c r="A937" s="24" t="s">
        <v>418</v>
      </c>
      <c r="B937" s="24"/>
      <c r="C937" s="25"/>
      <c r="D937" s="24"/>
      <c r="E937" s="25"/>
      <c r="F937" s="25"/>
      <c r="G937" s="25"/>
      <c r="H937" s="25"/>
    </row>
    <row r="938" spans="1:8">
      <c r="A938" s="26">
        <v>42739</v>
      </c>
      <c r="B938" s="27" t="s">
        <v>63</v>
      </c>
      <c r="C938" s="28" t="s">
        <v>6</v>
      </c>
      <c r="D938" s="28">
        <v>42775</v>
      </c>
      <c r="E938" s="28">
        <v>42864</v>
      </c>
      <c r="F938" s="21">
        <f t="shared" ref="F938:F963" si="60">E938-D938</f>
        <v>89</v>
      </c>
      <c r="G938" s="1">
        <v>843.96</v>
      </c>
      <c r="H938" s="22">
        <f t="shared" ref="H938:H963" si="61">G938*F938</f>
        <v>75112.44</v>
      </c>
    </row>
    <row r="939" spans="1:8">
      <c r="A939" s="26">
        <v>42809</v>
      </c>
      <c r="B939" s="27" t="s">
        <v>152</v>
      </c>
      <c r="C939" s="28" t="s">
        <v>6</v>
      </c>
      <c r="D939" s="28">
        <v>42846</v>
      </c>
      <c r="E939" s="28">
        <v>42864</v>
      </c>
      <c r="F939" s="21">
        <f t="shared" si="60"/>
        <v>18</v>
      </c>
      <c r="G939" s="1">
        <v>843.96</v>
      </c>
      <c r="H939" s="22">
        <f t="shared" si="61"/>
        <v>15191.28</v>
      </c>
    </row>
    <row r="940" spans="1:8">
      <c r="A940" s="24" t="s">
        <v>419</v>
      </c>
      <c r="B940" s="24"/>
      <c r="C940" s="25"/>
      <c r="D940" s="24"/>
      <c r="E940" s="25"/>
      <c r="F940" s="25"/>
      <c r="G940" s="25"/>
      <c r="H940" s="25"/>
    </row>
    <row r="941" spans="1:8">
      <c r="A941" s="26">
        <v>41495</v>
      </c>
      <c r="B941" s="32">
        <v>35</v>
      </c>
      <c r="C941" s="28"/>
      <c r="D941" s="26">
        <v>42852</v>
      </c>
      <c r="E941" s="28">
        <v>42829</v>
      </c>
      <c r="F941" s="21">
        <f t="shared" si="60"/>
        <v>-23</v>
      </c>
      <c r="G941" s="30">
        <v>26630.31</v>
      </c>
      <c r="H941" s="22">
        <f t="shared" si="61"/>
        <v>-612497.13</v>
      </c>
    </row>
    <row r="942" spans="1:8">
      <c r="A942" s="24" t="s">
        <v>420</v>
      </c>
      <c r="B942" s="24"/>
      <c r="C942" s="25"/>
      <c r="D942" s="24"/>
      <c r="E942" s="25"/>
      <c r="F942" s="25"/>
      <c r="G942" s="25"/>
      <c r="H942" s="25"/>
    </row>
    <row r="943" spans="1:8">
      <c r="A943" s="26">
        <v>42731</v>
      </c>
      <c r="B943" s="32">
        <v>6</v>
      </c>
      <c r="C943" s="28"/>
      <c r="D943" s="28">
        <v>42820</v>
      </c>
      <c r="E943" s="28">
        <v>42831</v>
      </c>
      <c r="F943" s="21">
        <f t="shared" si="60"/>
        <v>11</v>
      </c>
      <c r="G943" s="1">
        <v>4540.28</v>
      </c>
      <c r="H943" s="22">
        <f t="shared" si="61"/>
        <v>49943.079999999994</v>
      </c>
    </row>
    <row r="944" spans="1:8">
      <c r="A944" s="26">
        <v>42787</v>
      </c>
      <c r="B944" s="32">
        <v>3</v>
      </c>
      <c r="C944" s="28"/>
      <c r="D944" s="28">
        <v>42878</v>
      </c>
      <c r="E944" s="28">
        <v>42831</v>
      </c>
      <c r="F944" s="21">
        <f t="shared" si="60"/>
        <v>-47</v>
      </c>
      <c r="G944" s="1">
        <v>3375.9</v>
      </c>
      <c r="H944" s="22">
        <f t="shared" si="61"/>
        <v>-158667.30000000002</v>
      </c>
    </row>
    <row r="945" spans="1:8">
      <c r="A945" s="26">
        <v>42817</v>
      </c>
      <c r="B945" s="32">
        <v>6</v>
      </c>
      <c r="C945" s="28"/>
      <c r="D945" s="28">
        <v>42938</v>
      </c>
      <c r="E945" s="28">
        <v>42884</v>
      </c>
      <c r="F945" s="21">
        <f t="shared" si="60"/>
        <v>-54</v>
      </c>
      <c r="G945" s="1">
        <v>183</v>
      </c>
      <c r="H945" s="22">
        <f t="shared" si="61"/>
        <v>-9882</v>
      </c>
    </row>
    <row r="946" spans="1:8">
      <c r="A946" s="24" t="s">
        <v>421</v>
      </c>
      <c r="B946" s="24"/>
      <c r="C946" s="25"/>
      <c r="D946" s="24"/>
      <c r="E946" s="25"/>
      <c r="F946" s="25"/>
      <c r="G946" s="25"/>
      <c r="H946" s="25"/>
    </row>
    <row r="947" spans="1:8">
      <c r="A947" s="26">
        <v>42808</v>
      </c>
      <c r="B947" s="27" t="s">
        <v>422</v>
      </c>
      <c r="C947" s="28"/>
      <c r="D947" s="26">
        <v>42838</v>
      </c>
      <c r="E947" s="28">
        <v>42871</v>
      </c>
      <c r="F947" s="21">
        <f t="shared" si="60"/>
        <v>33</v>
      </c>
      <c r="G947" s="30">
        <v>1500</v>
      </c>
      <c r="H947" s="22">
        <f t="shared" si="61"/>
        <v>49500</v>
      </c>
    </row>
    <row r="948" spans="1:8">
      <c r="A948" s="24" t="s">
        <v>423</v>
      </c>
      <c r="B948" s="24"/>
      <c r="C948" s="25"/>
      <c r="D948" s="24"/>
      <c r="E948" s="25"/>
      <c r="F948" s="25"/>
      <c r="G948" s="25"/>
      <c r="H948" s="25"/>
    </row>
    <row r="949" spans="1:8">
      <c r="A949" s="26">
        <v>42835</v>
      </c>
      <c r="B949" s="27" t="s">
        <v>153</v>
      </c>
      <c r="C949" s="28"/>
      <c r="D949" s="26">
        <v>42926</v>
      </c>
      <c r="E949" s="28">
        <v>42887</v>
      </c>
      <c r="F949" s="21">
        <f t="shared" si="60"/>
        <v>-39</v>
      </c>
      <c r="G949" s="30">
        <v>12200</v>
      </c>
      <c r="H949" s="22">
        <f t="shared" si="61"/>
        <v>-475800</v>
      </c>
    </row>
    <row r="950" spans="1:8">
      <c r="A950" s="24" t="s">
        <v>424</v>
      </c>
      <c r="B950" s="24"/>
      <c r="C950" s="25"/>
      <c r="D950" s="24"/>
      <c r="E950" s="25"/>
      <c r="F950" s="25"/>
      <c r="G950" s="25"/>
      <c r="H950" s="25"/>
    </row>
    <row r="951" spans="1:8">
      <c r="A951" s="26">
        <v>42887</v>
      </c>
      <c r="B951" s="27" t="s">
        <v>425</v>
      </c>
      <c r="C951" s="28"/>
      <c r="D951" s="26">
        <v>42917</v>
      </c>
      <c r="E951" s="28">
        <v>42887</v>
      </c>
      <c r="F951" s="21">
        <f t="shared" si="60"/>
        <v>-30</v>
      </c>
      <c r="G951" s="30">
        <v>220</v>
      </c>
      <c r="H951" s="22">
        <f t="shared" si="61"/>
        <v>-6600</v>
      </c>
    </row>
    <row r="952" spans="1:8">
      <c r="A952" s="24" t="s">
        <v>426</v>
      </c>
      <c r="B952" s="24"/>
      <c r="C952" s="25"/>
      <c r="D952" s="24"/>
      <c r="E952" s="25"/>
      <c r="F952" s="25"/>
      <c r="G952" s="25"/>
      <c r="H952" s="25"/>
    </row>
    <row r="953" spans="1:8">
      <c r="A953" s="26">
        <v>42794</v>
      </c>
      <c r="B953" s="27" t="s">
        <v>427</v>
      </c>
      <c r="C953" s="28"/>
      <c r="D953" s="28">
        <v>42834</v>
      </c>
      <c r="E953" s="28">
        <v>42836</v>
      </c>
      <c r="F953" s="21">
        <f t="shared" si="60"/>
        <v>2</v>
      </c>
      <c r="G953" s="1">
        <v>935.01</v>
      </c>
      <c r="H953" s="22">
        <f t="shared" si="61"/>
        <v>1870.02</v>
      </c>
    </row>
    <row r="954" spans="1:8">
      <c r="A954" s="26">
        <v>42825</v>
      </c>
      <c r="B954" s="27" t="s">
        <v>428</v>
      </c>
      <c r="C954" s="28"/>
      <c r="D954" s="28">
        <v>42861</v>
      </c>
      <c r="E954" s="28">
        <v>42836</v>
      </c>
      <c r="F954" s="21">
        <f t="shared" si="60"/>
        <v>-25</v>
      </c>
      <c r="G954" s="1">
        <v>1035.04</v>
      </c>
      <c r="H954" s="22">
        <f t="shared" si="61"/>
        <v>-25876</v>
      </c>
    </row>
    <row r="955" spans="1:8">
      <c r="A955" s="24" t="s">
        <v>429</v>
      </c>
      <c r="B955" s="24"/>
      <c r="C955" s="25"/>
      <c r="D955" s="24"/>
      <c r="E955" s="25"/>
      <c r="F955" s="25"/>
      <c r="G955" s="25"/>
      <c r="H955" s="25"/>
    </row>
    <row r="956" spans="1:8">
      <c r="A956" s="26">
        <v>38370</v>
      </c>
      <c r="B956" s="27" t="s">
        <v>430</v>
      </c>
      <c r="C956" s="28"/>
      <c r="D956" s="28">
        <v>42910</v>
      </c>
      <c r="E956" s="28">
        <v>42880</v>
      </c>
      <c r="F956" s="21">
        <f t="shared" si="60"/>
        <v>-30</v>
      </c>
      <c r="G956" s="1">
        <v>9522.24</v>
      </c>
      <c r="H956" s="22">
        <f t="shared" si="61"/>
        <v>-285667.20000000001</v>
      </c>
    </row>
    <row r="957" spans="1:8">
      <c r="A957" s="26">
        <v>42870</v>
      </c>
      <c r="B957" s="27" t="s">
        <v>431</v>
      </c>
      <c r="C957" s="28"/>
      <c r="D957" s="28">
        <v>42910</v>
      </c>
      <c r="E957" s="28">
        <v>42880</v>
      </c>
      <c r="F957" s="21">
        <f t="shared" si="60"/>
        <v>-30</v>
      </c>
      <c r="G957" s="1">
        <v>933.42</v>
      </c>
      <c r="H957" s="22">
        <f t="shared" si="61"/>
        <v>-28002.6</v>
      </c>
    </row>
    <row r="958" spans="1:8">
      <c r="A958" s="24" t="s">
        <v>432</v>
      </c>
      <c r="B958" s="24"/>
      <c r="C958" s="25"/>
      <c r="D958" s="24"/>
      <c r="E958" s="25"/>
      <c r="F958" s="25"/>
      <c r="G958" s="25"/>
      <c r="H958" s="25"/>
    </row>
    <row r="959" spans="1:8">
      <c r="A959" s="26">
        <v>42804</v>
      </c>
      <c r="B959" s="32">
        <v>12</v>
      </c>
      <c r="C959" s="28"/>
      <c r="D959" s="28">
        <v>42895</v>
      </c>
      <c r="E959" s="28">
        <v>42899</v>
      </c>
      <c r="F959" s="21">
        <f t="shared" si="60"/>
        <v>4</v>
      </c>
      <c r="G959" s="1">
        <v>184.82</v>
      </c>
      <c r="H959" s="22">
        <f t="shared" si="61"/>
        <v>739.28</v>
      </c>
    </row>
    <row r="960" spans="1:8">
      <c r="A960" s="24" t="s">
        <v>433</v>
      </c>
      <c r="B960" s="24"/>
      <c r="C960" s="25"/>
      <c r="D960" s="24"/>
      <c r="E960" s="25"/>
      <c r="F960" s="25"/>
      <c r="G960" s="25"/>
      <c r="H960" s="25"/>
    </row>
    <row r="961" spans="1:8">
      <c r="A961" s="26">
        <v>42625</v>
      </c>
      <c r="B961" s="27" t="s">
        <v>434</v>
      </c>
      <c r="C961" s="28"/>
      <c r="D961" s="28">
        <v>42858</v>
      </c>
      <c r="E961" s="28">
        <v>42843</v>
      </c>
      <c r="F961" s="21">
        <f t="shared" si="60"/>
        <v>-15</v>
      </c>
      <c r="G961" s="1">
        <v>634.4</v>
      </c>
      <c r="H961" s="22">
        <f t="shared" si="61"/>
        <v>-9516</v>
      </c>
    </row>
    <row r="962" spans="1:8">
      <c r="A962" s="26">
        <v>42625</v>
      </c>
      <c r="B962" s="27" t="s">
        <v>435</v>
      </c>
      <c r="C962" s="28"/>
      <c r="D962" s="28">
        <v>42858</v>
      </c>
      <c r="E962" s="28">
        <v>42843</v>
      </c>
      <c r="F962" s="21">
        <f t="shared" si="60"/>
        <v>-15</v>
      </c>
      <c r="G962" s="1">
        <v>172.02</v>
      </c>
      <c r="H962" s="22">
        <f t="shared" si="61"/>
        <v>-2580.3000000000002</v>
      </c>
    </row>
    <row r="963" spans="1:8">
      <c r="A963" s="26">
        <v>42627</v>
      </c>
      <c r="B963" s="27" t="s">
        <v>436</v>
      </c>
      <c r="C963" s="28"/>
      <c r="D963" s="28">
        <v>42858</v>
      </c>
      <c r="E963" s="28">
        <v>42843</v>
      </c>
      <c r="F963" s="21">
        <f t="shared" si="60"/>
        <v>-15</v>
      </c>
      <c r="G963" s="1">
        <v>558.76</v>
      </c>
      <c r="H963" s="22">
        <f t="shared" si="61"/>
        <v>-8381.4</v>
      </c>
    </row>
    <row r="964" spans="1:8">
      <c r="A964" s="24" t="s">
        <v>437</v>
      </c>
      <c r="B964" s="24"/>
      <c r="C964" s="25"/>
      <c r="D964" s="24"/>
      <c r="E964" s="25"/>
      <c r="F964" s="25"/>
      <c r="G964" s="25"/>
      <c r="H964" s="25"/>
    </row>
    <row r="965" spans="1:8">
      <c r="A965" s="26">
        <v>42863</v>
      </c>
      <c r="B965" s="27" t="s">
        <v>134</v>
      </c>
      <c r="C965" s="28" t="s">
        <v>6</v>
      </c>
      <c r="D965" s="26">
        <v>42893</v>
      </c>
      <c r="E965" s="28">
        <v>42864</v>
      </c>
      <c r="F965" s="21">
        <f t="shared" ref="F965:F969" si="62">E965-D965</f>
        <v>-29</v>
      </c>
      <c r="G965" s="30">
        <v>438.96</v>
      </c>
      <c r="H965" s="22">
        <f t="shared" ref="H965:H969" si="63">G965*F965</f>
        <v>-12729.84</v>
      </c>
    </row>
    <row r="966" spans="1:8">
      <c r="A966" s="24" t="s">
        <v>438</v>
      </c>
      <c r="B966" s="24"/>
      <c r="C966" s="25"/>
      <c r="D966" s="24"/>
      <c r="E966" s="25"/>
      <c r="F966" s="25"/>
      <c r="G966" s="25"/>
      <c r="H966" s="25"/>
    </row>
    <row r="967" spans="1:8">
      <c r="A967" s="26">
        <v>42766</v>
      </c>
      <c r="B967" s="27" t="s">
        <v>439</v>
      </c>
      <c r="C967" s="28"/>
      <c r="D967" s="26">
        <v>42825</v>
      </c>
      <c r="E967" s="28">
        <v>42831</v>
      </c>
      <c r="F967" s="21">
        <f t="shared" si="62"/>
        <v>6</v>
      </c>
      <c r="G967" s="30">
        <v>7660.06</v>
      </c>
      <c r="H967" s="22">
        <f t="shared" si="63"/>
        <v>45960.36</v>
      </c>
    </row>
    <row r="968" spans="1:8">
      <c r="A968" s="24" t="s">
        <v>440</v>
      </c>
      <c r="B968" s="24"/>
      <c r="C968" s="25"/>
      <c r="D968" s="24"/>
      <c r="E968" s="25"/>
      <c r="F968" s="25"/>
      <c r="G968" s="25"/>
      <c r="H968" s="25"/>
    </row>
    <row r="969" spans="1:8">
      <c r="A969" s="26">
        <v>42853</v>
      </c>
      <c r="B969" s="27" t="s">
        <v>441</v>
      </c>
      <c r="C969" s="28"/>
      <c r="D969" s="26">
        <v>42888</v>
      </c>
      <c r="E969" s="28">
        <v>42912</v>
      </c>
      <c r="F969" s="21">
        <f t="shared" si="62"/>
        <v>24</v>
      </c>
      <c r="G969" s="30">
        <v>3700</v>
      </c>
      <c r="H969" s="22">
        <f t="shared" si="63"/>
        <v>88800</v>
      </c>
    </row>
    <row r="970" spans="1:8">
      <c r="A970" s="24" t="s">
        <v>442</v>
      </c>
      <c r="B970" s="24"/>
      <c r="C970" s="25"/>
      <c r="D970" s="24"/>
      <c r="E970" s="25"/>
      <c r="F970" s="25"/>
      <c r="G970" s="25"/>
      <c r="H970" s="25"/>
    </row>
    <row r="971" spans="1:8">
      <c r="A971" s="26">
        <v>42772</v>
      </c>
      <c r="B971" s="32">
        <v>4220717800003731</v>
      </c>
      <c r="C971" s="28"/>
      <c r="D971" s="28">
        <v>42857</v>
      </c>
      <c r="E971" s="28">
        <v>42845</v>
      </c>
      <c r="F971" s="21">
        <f t="shared" ref="F971:F1009" si="64">E971-D971</f>
        <v>-12</v>
      </c>
      <c r="G971" s="1">
        <v>1122.95</v>
      </c>
      <c r="H971" s="22">
        <f t="shared" ref="H971:H1009" si="65">G971*F971</f>
        <v>-13475.400000000001</v>
      </c>
    </row>
    <row r="972" spans="1:8">
      <c r="A972" s="26">
        <v>42772</v>
      </c>
      <c r="B972" s="32">
        <v>4220717800004002</v>
      </c>
      <c r="C972" s="28"/>
      <c r="D972" s="28">
        <v>42857</v>
      </c>
      <c r="E972" s="28">
        <v>42845</v>
      </c>
      <c r="F972" s="21">
        <f t="shared" si="64"/>
        <v>-12</v>
      </c>
      <c r="G972" s="1">
        <v>4772.34</v>
      </c>
      <c r="H972" s="22">
        <f t="shared" si="65"/>
        <v>-57268.08</v>
      </c>
    </row>
    <row r="973" spans="1:8">
      <c r="A973" s="26">
        <v>42772</v>
      </c>
      <c r="B973" s="27" t="s">
        <v>443</v>
      </c>
      <c r="C973" s="28"/>
      <c r="D973" s="28">
        <v>42857</v>
      </c>
      <c r="E973" s="28">
        <v>42845</v>
      </c>
      <c r="F973" s="21">
        <f t="shared" si="64"/>
        <v>-12</v>
      </c>
      <c r="G973" s="1">
        <v>58.99</v>
      </c>
      <c r="H973" s="22">
        <f t="shared" si="65"/>
        <v>-707.88</v>
      </c>
    </row>
    <row r="974" spans="1:8">
      <c r="A974" s="26">
        <v>42772</v>
      </c>
      <c r="B974" s="27" t="s">
        <v>444</v>
      </c>
      <c r="C974" s="28"/>
      <c r="D974" s="28">
        <v>42857</v>
      </c>
      <c r="E974" s="28">
        <v>42845</v>
      </c>
      <c r="F974" s="21">
        <f t="shared" si="64"/>
        <v>-12</v>
      </c>
      <c r="G974" s="1">
        <v>26.95</v>
      </c>
      <c r="H974" s="22">
        <f t="shared" si="65"/>
        <v>-323.39999999999998</v>
      </c>
    </row>
    <row r="975" spans="1:8">
      <c r="A975" s="26">
        <v>42772</v>
      </c>
      <c r="B975" s="27" t="s">
        <v>445</v>
      </c>
      <c r="C975" s="28"/>
      <c r="D975" s="28">
        <v>42857</v>
      </c>
      <c r="E975" s="28">
        <v>42845</v>
      </c>
      <c r="F975" s="21">
        <f t="shared" si="64"/>
        <v>-12</v>
      </c>
      <c r="G975" s="1">
        <v>188.49</v>
      </c>
      <c r="H975" s="22">
        <f t="shared" si="65"/>
        <v>-2261.88</v>
      </c>
    </row>
    <row r="976" spans="1:8">
      <c r="A976" s="26">
        <v>42772</v>
      </c>
      <c r="B976" s="27" t="s">
        <v>446</v>
      </c>
      <c r="C976" s="28"/>
      <c r="D976" s="28">
        <v>42857</v>
      </c>
      <c r="E976" s="28">
        <v>42845</v>
      </c>
      <c r="F976" s="21">
        <f t="shared" si="64"/>
        <v>-12</v>
      </c>
      <c r="G976" s="1">
        <v>24.25</v>
      </c>
      <c r="H976" s="22">
        <f t="shared" si="65"/>
        <v>-291</v>
      </c>
    </row>
    <row r="977" spans="1:8">
      <c r="A977" s="26">
        <v>42772</v>
      </c>
      <c r="B977" s="27" t="s">
        <v>447</v>
      </c>
      <c r="C977" s="28"/>
      <c r="D977" s="28">
        <v>42857</v>
      </c>
      <c r="E977" s="28">
        <v>42845</v>
      </c>
      <c r="F977" s="21">
        <f t="shared" si="64"/>
        <v>-12</v>
      </c>
      <c r="G977" s="1">
        <v>58.51</v>
      </c>
      <c r="H977" s="22">
        <f t="shared" si="65"/>
        <v>-702.12</v>
      </c>
    </row>
    <row r="978" spans="1:8">
      <c r="A978" s="26">
        <v>42772</v>
      </c>
      <c r="B978" s="27" t="s">
        <v>448</v>
      </c>
      <c r="C978" s="28"/>
      <c r="D978" s="28">
        <v>42857</v>
      </c>
      <c r="E978" s="28">
        <v>42845</v>
      </c>
      <c r="F978" s="21">
        <f t="shared" si="64"/>
        <v>-12</v>
      </c>
      <c r="G978" s="1">
        <v>91.11</v>
      </c>
      <c r="H978" s="22">
        <f t="shared" si="65"/>
        <v>-1093.32</v>
      </c>
    </row>
    <row r="979" spans="1:8">
      <c r="A979" s="26">
        <v>42772</v>
      </c>
      <c r="B979" s="27" t="s">
        <v>449</v>
      </c>
      <c r="C979" s="28"/>
      <c r="D979" s="28">
        <v>42857</v>
      </c>
      <c r="E979" s="28">
        <v>42845</v>
      </c>
      <c r="F979" s="21">
        <f t="shared" si="64"/>
        <v>-12</v>
      </c>
      <c r="G979" s="1">
        <v>39.6</v>
      </c>
      <c r="H979" s="22">
        <f t="shared" si="65"/>
        <v>-475.20000000000005</v>
      </c>
    </row>
    <row r="980" spans="1:8">
      <c r="A980" s="26">
        <v>42772</v>
      </c>
      <c r="B980" s="27" t="s">
        <v>450</v>
      </c>
      <c r="C980" s="28"/>
      <c r="D980" s="28">
        <v>42857</v>
      </c>
      <c r="E980" s="28">
        <v>42845</v>
      </c>
      <c r="F980" s="21">
        <f t="shared" si="64"/>
        <v>-12</v>
      </c>
      <c r="G980" s="1">
        <v>52.38</v>
      </c>
      <c r="H980" s="22">
        <f t="shared" si="65"/>
        <v>-628.56000000000006</v>
      </c>
    </row>
    <row r="981" spans="1:8">
      <c r="A981" s="26">
        <v>42772</v>
      </c>
      <c r="B981" s="27" t="s">
        <v>451</v>
      </c>
      <c r="C981" s="28"/>
      <c r="D981" s="28">
        <v>42857</v>
      </c>
      <c r="E981" s="28">
        <v>42845</v>
      </c>
      <c r="F981" s="21">
        <f t="shared" si="64"/>
        <v>-12</v>
      </c>
      <c r="G981" s="1">
        <v>25.53</v>
      </c>
      <c r="H981" s="22">
        <f t="shared" si="65"/>
        <v>-306.36</v>
      </c>
    </row>
    <row r="982" spans="1:8">
      <c r="A982" s="26">
        <v>42772</v>
      </c>
      <c r="B982" s="27" t="s">
        <v>452</v>
      </c>
      <c r="C982" s="28"/>
      <c r="D982" s="28">
        <v>42857</v>
      </c>
      <c r="E982" s="28">
        <v>42845</v>
      </c>
      <c r="F982" s="21">
        <f t="shared" si="64"/>
        <v>-12</v>
      </c>
      <c r="G982" s="1">
        <v>0.16</v>
      </c>
      <c r="H982" s="22">
        <f t="shared" si="65"/>
        <v>-1.92</v>
      </c>
    </row>
    <row r="983" spans="1:8">
      <c r="A983" s="26">
        <v>42772</v>
      </c>
      <c r="B983" s="27" t="s">
        <v>453</v>
      </c>
      <c r="C983" s="28"/>
      <c r="D983" s="28">
        <v>42857</v>
      </c>
      <c r="E983" s="28">
        <v>42845</v>
      </c>
      <c r="F983" s="21">
        <f t="shared" si="64"/>
        <v>-12</v>
      </c>
      <c r="G983" s="1">
        <v>54.29</v>
      </c>
      <c r="H983" s="22">
        <f t="shared" si="65"/>
        <v>-651.48</v>
      </c>
    </row>
    <row r="984" spans="1:8">
      <c r="A984" s="26">
        <v>42772</v>
      </c>
      <c r="B984" s="27" t="s">
        <v>454</v>
      </c>
      <c r="C984" s="28"/>
      <c r="D984" s="28">
        <v>42857</v>
      </c>
      <c r="E984" s="28">
        <v>42845</v>
      </c>
      <c r="F984" s="21">
        <f t="shared" si="64"/>
        <v>-12</v>
      </c>
      <c r="G984" s="1">
        <v>118.26</v>
      </c>
      <c r="H984" s="22">
        <f t="shared" si="65"/>
        <v>-1419.1200000000001</v>
      </c>
    </row>
    <row r="985" spans="1:8">
      <c r="A985" s="26">
        <v>42772</v>
      </c>
      <c r="B985" s="27" t="s">
        <v>455</v>
      </c>
      <c r="C985" s="28"/>
      <c r="D985" s="28">
        <v>42857</v>
      </c>
      <c r="E985" s="28">
        <v>42845</v>
      </c>
      <c r="F985" s="21">
        <f t="shared" si="64"/>
        <v>-12</v>
      </c>
      <c r="G985" s="1">
        <v>73.52</v>
      </c>
      <c r="H985" s="22">
        <f t="shared" si="65"/>
        <v>-882.24</v>
      </c>
    </row>
    <row r="986" spans="1:8">
      <c r="A986" s="26">
        <v>42772</v>
      </c>
      <c r="B986" s="27" t="s">
        <v>456</v>
      </c>
      <c r="C986" s="28"/>
      <c r="D986" s="28">
        <v>42857</v>
      </c>
      <c r="E986" s="28">
        <v>42845</v>
      </c>
      <c r="F986" s="21">
        <f t="shared" si="64"/>
        <v>-12</v>
      </c>
      <c r="G986" s="1">
        <v>47.81</v>
      </c>
      <c r="H986" s="22">
        <f t="shared" si="65"/>
        <v>-573.72</v>
      </c>
    </row>
    <row r="987" spans="1:8">
      <c r="A987" s="26">
        <v>42772</v>
      </c>
      <c r="B987" s="27" t="s">
        <v>457</v>
      </c>
      <c r="C987" s="28"/>
      <c r="D987" s="28">
        <v>42857</v>
      </c>
      <c r="E987" s="28">
        <v>42845</v>
      </c>
      <c r="F987" s="21">
        <f t="shared" si="64"/>
        <v>-12</v>
      </c>
      <c r="G987" s="1">
        <v>7.0000000000000007E-2</v>
      </c>
      <c r="H987" s="22">
        <f t="shared" si="65"/>
        <v>-0.84000000000000008</v>
      </c>
    </row>
    <row r="988" spans="1:8">
      <c r="A988" s="26">
        <v>42772</v>
      </c>
      <c r="B988" s="27" t="s">
        <v>458</v>
      </c>
      <c r="C988" s="28"/>
      <c r="D988" s="28">
        <v>42857</v>
      </c>
      <c r="E988" s="28">
        <v>42845</v>
      </c>
      <c r="F988" s="21">
        <f t="shared" si="64"/>
        <v>-12</v>
      </c>
      <c r="G988" s="1">
        <v>149.63999999999999</v>
      </c>
      <c r="H988" s="22">
        <f t="shared" si="65"/>
        <v>-1795.6799999999998</v>
      </c>
    </row>
    <row r="989" spans="1:8">
      <c r="A989" s="26">
        <v>42772</v>
      </c>
      <c r="B989" s="27" t="s">
        <v>459</v>
      </c>
      <c r="C989" s="28"/>
      <c r="D989" s="28">
        <v>42857</v>
      </c>
      <c r="E989" s="28">
        <v>42845</v>
      </c>
      <c r="F989" s="21">
        <f t="shared" si="64"/>
        <v>-12</v>
      </c>
      <c r="G989" s="1">
        <v>36.159999999999997</v>
      </c>
      <c r="H989" s="22">
        <f t="shared" si="65"/>
        <v>-433.91999999999996</v>
      </c>
    </row>
    <row r="990" spans="1:8">
      <c r="A990" s="26">
        <v>42772</v>
      </c>
      <c r="B990" s="27" t="s">
        <v>460</v>
      </c>
      <c r="C990" s="28"/>
      <c r="D990" s="28">
        <v>42857</v>
      </c>
      <c r="E990" s="28">
        <v>42845</v>
      </c>
      <c r="F990" s="21">
        <f t="shared" si="64"/>
        <v>-12</v>
      </c>
      <c r="G990" s="1">
        <v>81.86</v>
      </c>
      <c r="H990" s="22">
        <f t="shared" si="65"/>
        <v>-982.31999999999994</v>
      </c>
    </row>
    <row r="991" spans="1:8">
      <c r="A991" s="26">
        <v>42772</v>
      </c>
      <c r="B991" s="27" t="s">
        <v>461</v>
      </c>
      <c r="C991" s="28"/>
      <c r="D991" s="28">
        <v>42857</v>
      </c>
      <c r="E991" s="28">
        <v>42845</v>
      </c>
      <c r="F991" s="21">
        <f t="shared" si="64"/>
        <v>-12</v>
      </c>
      <c r="G991" s="1">
        <v>217.81</v>
      </c>
      <c r="H991" s="22">
        <f t="shared" si="65"/>
        <v>-2613.7200000000003</v>
      </c>
    </row>
    <row r="992" spans="1:8">
      <c r="A992" s="26">
        <v>42772</v>
      </c>
      <c r="B992" s="27" t="s">
        <v>462</v>
      </c>
      <c r="C992" s="28"/>
      <c r="D992" s="28">
        <v>42857</v>
      </c>
      <c r="E992" s="28">
        <v>42845</v>
      </c>
      <c r="F992" s="21">
        <f t="shared" si="64"/>
        <v>-12</v>
      </c>
      <c r="G992" s="1">
        <v>85.67</v>
      </c>
      <c r="H992" s="22">
        <f t="shared" si="65"/>
        <v>-1028.04</v>
      </c>
    </row>
    <row r="993" spans="1:8">
      <c r="A993" s="26">
        <v>42772</v>
      </c>
      <c r="B993" s="27" t="s">
        <v>463</v>
      </c>
      <c r="C993" s="28"/>
      <c r="D993" s="28">
        <v>42857</v>
      </c>
      <c r="E993" s="28">
        <v>42845</v>
      </c>
      <c r="F993" s="21">
        <f t="shared" si="64"/>
        <v>-12</v>
      </c>
      <c r="G993" s="1">
        <v>61.86</v>
      </c>
      <c r="H993" s="22">
        <f t="shared" si="65"/>
        <v>-742.31999999999994</v>
      </c>
    </row>
    <row r="994" spans="1:8">
      <c r="A994" s="26">
        <v>42772</v>
      </c>
      <c r="B994" s="27" t="s">
        <v>464</v>
      </c>
      <c r="C994" s="28"/>
      <c r="D994" s="28">
        <v>42857</v>
      </c>
      <c r="E994" s="28">
        <v>42845</v>
      </c>
      <c r="F994" s="21">
        <f t="shared" si="64"/>
        <v>-12</v>
      </c>
      <c r="G994" s="1">
        <v>36.159999999999997</v>
      </c>
      <c r="H994" s="22">
        <f t="shared" si="65"/>
        <v>-433.91999999999996</v>
      </c>
    </row>
    <row r="995" spans="1:8">
      <c r="A995" s="26">
        <v>42772</v>
      </c>
      <c r="B995" s="27" t="s">
        <v>465</v>
      </c>
      <c r="C995" s="28"/>
      <c r="D995" s="28">
        <v>42857</v>
      </c>
      <c r="E995" s="28">
        <v>42845</v>
      </c>
      <c r="F995" s="21">
        <f t="shared" si="64"/>
        <v>-12</v>
      </c>
      <c r="G995" s="1">
        <v>27.14</v>
      </c>
      <c r="H995" s="22">
        <f t="shared" si="65"/>
        <v>-325.68</v>
      </c>
    </row>
    <row r="996" spans="1:8">
      <c r="A996" s="26">
        <v>42772</v>
      </c>
      <c r="B996" s="27" t="s">
        <v>466</v>
      </c>
      <c r="C996" s="28"/>
      <c r="D996" s="28">
        <v>42857</v>
      </c>
      <c r="E996" s="28">
        <v>42845</v>
      </c>
      <c r="F996" s="21">
        <f t="shared" si="64"/>
        <v>-12</v>
      </c>
      <c r="G996" s="1">
        <v>47.75</v>
      </c>
      <c r="H996" s="22">
        <f t="shared" si="65"/>
        <v>-573</v>
      </c>
    </row>
    <row r="997" spans="1:8">
      <c r="A997" s="26">
        <v>42772</v>
      </c>
      <c r="B997" s="27" t="s">
        <v>467</v>
      </c>
      <c r="C997" s="28"/>
      <c r="D997" s="28">
        <v>42857</v>
      </c>
      <c r="E997" s="28">
        <v>42845</v>
      </c>
      <c r="F997" s="21">
        <f t="shared" si="64"/>
        <v>-12</v>
      </c>
      <c r="G997" s="1">
        <v>36.159999999999997</v>
      </c>
      <c r="H997" s="22">
        <f t="shared" si="65"/>
        <v>-433.91999999999996</v>
      </c>
    </row>
    <row r="998" spans="1:8">
      <c r="A998" s="26">
        <v>42772</v>
      </c>
      <c r="B998" s="27" t="s">
        <v>468</v>
      </c>
      <c r="C998" s="28"/>
      <c r="D998" s="28">
        <v>42857</v>
      </c>
      <c r="E998" s="28">
        <v>42845</v>
      </c>
      <c r="F998" s="21">
        <f t="shared" si="64"/>
        <v>-12</v>
      </c>
      <c r="G998" s="1">
        <v>46.09</v>
      </c>
      <c r="H998" s="22">
        <f t="shared" si="65"/>
        <v>-553.08000000000004</v>
      </c>
    </row>
    <row r="999" spans="1:8">
      <c r="A999" s="26">
        <v>42772</v>
      </c>
      <c r="B999" s="27" t="s">
        <v>469</v>
      </c>
      <c r="C999" s="28"/>
      <c r="D999" s="28">
        <v>42857</v>
      </c>
      <c r="E999" s="28">
        <v>42845</v>
      </c>
      <c r="F999" s="21">
        <f t="shared" si="64"/>
        <v>-12</v>
      </c>
      <c r="G999" s="1">
        <v>41.47</v>
      </c>
      <c r="H999" s="22">
        <f t="shared" si="65"/>
        <v>-497.64</v>
      </c>
    </row>
    <row r="1000" spans="1:8">
      <c r="A1000" s="26">
        <v>42772</v>
      </c>
      <c r="B1000" s="27" t="s">
        <v>470</v>
      </c>
      <c r="C1000" s="28"/>
      <c r="D1000" s="28">
        <v>42857</v>
      </c>
      <c r="E1000" s="28">
        <v>42845</v>
      </c>
      <c r="F1000" s="21">
        <f t="shared" si="64"/>
        <v>-12</v>
      </c>
      <c r="G1000" s="1">
        <v>80.53</v>
      </c>
      <c r="H1000" s="22">
        <f t="shared" si="65"/>
        <v>-966.36</v>
      </c>
    </row>
    <row r="1001" spans="1:8">
      <c r="A1001" s="26">
        <v>42772</v>
      </c>
      <c r="B1001" s="27" t="s">
        <v>471</v>
      </c>
      <c r="C1001" s="28"/>
      <c r="D1001" s="28">
        <v>42857</v>
      </c>
      <c r="E1001" s="28">
        <v>42845</v>
      </c>
      <c r="F1001" s="21">
        <f t="shared" si="64"/>
        <v>-12</v>
      </c>
      <c r="G1001" s="1">
        <v>192.38</v>
      </c>
      <c r="H1001" s="22">
        <f t="shared" si="65"/>
        <v>-2308.56</v>
      </c>
    </row>
    <row r="1002" spans="1:8">
      <c r="A1002" s="26">
        <v>42772</v>
      </c>
      <c r="B1002" s="27" t="s">
        <v>472</v>
      </c>
      <c r="C1002" s="28"/>
      <c r="D1002" s="28">
        <v>42857</v>
      </c>
      <c r="E1002" s="28">
        <v>42845</v>
      </c>
      <c r="F1002" s="21">
        <f t="shared" si="64"/>
        <v>-12</v>
      </c>
      <c r="G1002" s="1">
        <v>271.45</v>
      </c>
      <c r="H1002" s="22">
        <f t="shared" si="65"/>
        <v>-3257.3999999999996</v>
      </c>
    </row>
    <row r="1003" spans="1:8">
      <c r="A1003" s="26">
        <v>42772</v>
      </c>
      <c r="B1003" s="27" t="s">
        <v>473</v>
      </c>
      <c r="C1003" s="28"/>
      <c r="D1003" s="28">
        <v>42857</v>
      </c>
      <c r="E1003" s="28">
        <v>42845</v>
      </c>
      <c r="F1003" s="21">
        <f t="shared" si="64"/>
        <v>-12</v>
      </c>
      <c r="G1003" s="1">
        <v>108.46</v>
      </c>
      <c r="H1003" s="22">
        <f t="shared" si="65"/>
        <v>-1301.52</v>
      </c>
    </row>
    <row r="1004" spans="1:8">
      <c r="A1004" s="26">
        <v>42772</v>
      </c>
      <c r="B1004" s="27" t="s">
        <v>474</v>
      </c>
      <c r="C1004" s="28"/>
      <c r="D1004" s="28">
        <v>42857</v>
      </c>
      <c r="E1004" s="28">
        <v>42845</v>
      </c>
      <c r="F1004" s="21">
        <f t="shared" si="64"/>
        <v>-12</v>
      </c>
      <c r="G1004" s="1">
        <v>70.849999999999994</v>
      </c>
      <c r="H1004" s="22">
        <f t="shared" si="65"/>
        <v>-850.19999999999993</v>
      </c>
    </row>
    <row r="1005" spans="1:8">
      <c r="A1005" s="26">
        <v>42772</v>
      </c>
      <c r="B1005" s="27" t="s">
        <v>475</v>
      </c>
      <c r="C1005" s="28"/>
      <c r="D1005" s="28">
        <v>42857</v>
      </c>
      <c r="E1005" s="28">
        <v>42845</v>
      </c>
      <c r="F1005" s="21">
        <f t="shared" si="64"/>
        <v>-12</v>
      </c>
      <c r="G1005" s="1">
        <v>23.8</v>
      </c>
      <c r="H1005" s="22">
        <f t="shared" si="65"/>
        <v>-285.60000000000002</v>
      </c>
    </row>
    <row r="1006" spans="1:8">
      <c r="A1006" s="26">
        <v>42772</v>
      </c>
      <c r="B1006" s="27" t="s">
        <v>476</v>
      </c>
      <c r="C1006" s="28"/>
      <c r="D1006" s="28">
        <v>42857</v>
      </c>
      <c r="E1006" s="28">
        <v>42845</v>
      </c>
      <c r="F1006" s="21">
        <f t="shared" si="64"/>
        <v>-12</v>
      </c>
      <c r="G1006" s="1">
        <v>75.25</v>
      </c>
      <c r="H1006" s="22">
        <f t="shared" si="65"/>
        <v>-903</v>
      </c>
    </row>
    <row r="1007" spans="1:8">
      <c r="A1007" s="26">
        <v>42772</v>
      </c>
      <c r="B1007" s="27" t="s">
        <v>477</v>
      </c>
      <c r="C1007" s="28"/>
      <c r="D1007" s="28">
        <v>42857</v>
      </c>
      <c r="E1007" s="28">
        <v>42845</v>
      </c>
      <c r="F1007" s="21">
        <f t="shared" si="64"/>
        <v>-12</v>
      </c>
      <c r="G1007" s="1">
        <v>380.06</v>
      </c>
      <c r="H1007" s="22">
        <f t="shared" si="65"/>
        <v>-4560.72</v>
      </c>
    </row>
    <row r="1008" spans="1:8">
      <c r="A1008" s="26">
        <v>42772</v>
      </c>
      <c r="B1008" s="27" t="s">
        <v>478</v>
      </c>
      <c r="C1008" s="28"/>
      <c r="D1008" s="28">
        <v>42857</v>
      </c>
      <c r="E1008" s="28">
        <v>42845</v>
      </c>
      <c r="F1008" s="21">
        <f t="shared" si="64"/>
        <v>-12</v>
      </c>
      <c r="G1008" s="1">
        <v>37.14</v>
      </c>
      <c r="H1008" s="22">
        <f t="shared" si="65"/>
        <v>-445.68</v>
      </c>
    </row>
    <row r="1009" spans="1:8">
      <c r="A1009" s="26">
        <v>42772</v>
      </c>
      <c r="B1009" s="27" t="s">
        <v>479</v>
      </c>
      <c r="C1009" s="28"/>
      <c r="D1009" s="28">
        <v>42857</v>
      </c>
      <c r="E1009" s="28">
        <v>42845</v>
      </c>
      <c r="F1009" s="21">
        <f t="shared" si="64"/>
        <v>-12</v>
      </c>
      <c r="G1009" s="1">
        <v>271.45</v>
      </c>
      <c r="H1009" s="22">
        <f t="shared" si="65"/>
        <v>-3257.3999999999996</v>
      </c>
    </row>
    <row r="1010" spans="1:8">
      <c r="A1010" s="26">
        <v>42772</v>
      </c>
      <c r="B1010" s="27" t="s">
        <v>480</v>
      </c>
      <c r="C1010" s="28"/>
      <c r="D1010" s="28">
        <v>42857</v>
      </c>
      <c r="E1010" s="28">
        <v>42845</v>
      </c>
      <c r="F1010" s="21">
        <f t="shared" ref="F1010:F1073" si="66">E1010-D1010</f>
        <v>-12</v>
      </c>
      <c r="G1010" s="1">
        <v>39.01</v>
      </c>
      <c r="H1010" s="22">
        <f t="shared" ref="H1010:H1073" si="67">G1010*F1010</f>
        <v>-468.12</v>
      </c>
    </row>
    <row r="1011" spans="1:8">
      <c r="A1011" s="26">
        <v>42772</v>
      </c>
      <c r="B1011" s="27" t="s">
        <v>481</v>
      </c>
      <c r="C1011" s="28"/>
      <c r="D1011" s="28">
        <v>42857</v>
      </c>
      <c r="E1011" s="28">
        <v>42845</v>
      </c>
      <c r="F1011" s="21">
        <f t="shared" si="66"/>
        <v>-12</v>
      </c>
      <c r="G1011" s="1">
        <v>137.4</v>
      </c>
      <c r="H1011" s="22">
        <f t="shared" si="67"/>
        <v>-1648.8000000000002</v>
      </c>
    </row>
    <row r="1012" spans="1:8">
      <c r="A1012" s="26">
        <v>42772</v>
      </c>
      <c r="B1012" s="27" t="s">
        <v>482</v>
      </c>
      <c r="C1012" s="28"/>
      <c r="D1012" s="28">
        <v>42857</v>
      </c>
      <c r="E1012" s="28">
        <v>42845</v>
      </c>
      <c r="F1012" s="21">
        <f t="shared" si="66"/>
        <v>-12</v>
      </c>
      <c r="G1012" s="1">
        <v>28.44</v>
      </c>
      <c r="H1012" s="22">
        <f t="shared" si="67"/>
        <v>-341.28000000000003</v>
      </c>
    </row>
    <row r="1013" spans="1:8">
      <c r="A1013" s="26">
        <v>42772</v>
      </c>
      <c r="B1013" s="27" t="s">
        <v>483</v>
      </c>
      <c r="C1013" s="28"/>
      <c r="D1013" s="28">
        <v>42857</v>
      </c>
      <c r="E1013" s="28">
        <v>42845</v>
      </c>
      <c r="F1013" s="21">
        <f t="shared" si="66"/>
        <v>-12</v>
      </c>
      <c r="G1013" s="1">
        <v>77.81</v>
      </c>
      <c r="H1013" s="22">
        <f t="shared" si="67"/>
        <v>-933.72</v>
      </c>
    </row>
    <row r="1014" spans="1:8">
      <c r="A1014" s="26">
        <v>42772</v>
      </c>
      <c r="B1014" s="27" t="s">
        <v>484</v>
      </c>
      <c r="C1014" s="28"/>
      <c r="D1014" s="28">
        <v>42857</v>
      </c>
      <c r="E1014" s="28">
        <v>42845</v>
      </c>
      <c r="F1014" s="21">
        <f t="shared" si="66"/>
        <v>-12</v>
      </c>
      <c r="G1014" s="1">
        <v>44.38</v>
      </c>
      <c r="H1014" s="22">
        <f t="shared" si="67"/>
        <v>-532.56000000000006</v>
      </c>
    </row>
    <row r="1015" spans="1:8">
      <c r="A1015" s="26">
        <v>42772</v>
      </c>
      <c r="B1015" s="27" t="s">
        <v>485</v>
      </c>
      <c r="C1015" s="28"/>
      <c r="D1015" s="28">
        <v>42857</v>
      </c>
      <c r="E1015" s="28">
        <v>42845</v>
      </c>
      <c r="F1015" s="21">
        <f t="shared" si="66"/>
        <v>-12</v>
      </c>
      <c r="G1015" s="1">
        <v>56.37</v>
      </c>
      <c r="H1015" s="22">
        <f t="shared" si="67"/>
        <v>-676.43999999999994</v>
      </c>
    </row>
    <row r="1016" spans="1:8">
      <c r="A1016" s="26">
        <v>42772</v>
      </c>
      <c r="B1016" s="27" t="s">
        <v>486</v>
      </c>
      <c r="C1016" s="28"/>
      <c r="D1016" s="28">
        <v>42857</v>
      </c>
      <c r="E1016" s="28">
        <v>42845</v>
      </c>
      <c r="F1016" s="21">
        <f t="shared" si="66"/>
        <v>-12</v>
      </c>
      <c r="G1016" s="1">
        <v>36.159999999999997</v>
      </c>
      <c r="H1016" s="22">
        <f t="shared" si="67"/>
        <v>-433.91999999999996</v>
      </c>
    </row>
    <row r="1017" spans="1:8">
      <c r="A1017" s="26">
        <v>42772</v>
      </c>
      <c r="B1017" s="27" t="s">
        <v>487</v>
      </c>
      <c r="C1017" s="28"/>
      <c r="D1017" s="28">
        <v>42857</v>
      </c>
      <c r="E1017" s="28">
        <v>42845</v>
      </c>
      <c r="F1017" s="21">
        <f t="shared" si="66"/>
        <v>-12</v>
      </c>
      <c r="G1017" s="1">
        <v>205.93</v>
      </c>
      <c r="H1017" s="22">
        <f t="shared" si="67"/>
        <v>-2471.16</v>
      </c>
    </row>
    <row r="1018" spans="1:8">
      <c r="A1018" s="26">
        <v>42772</v>
      </c>
      <c r="B1018" s="27" t="s">
        <v>488</v>
      </c>
      <c r="C1018" s="28"/>
      <c r="D1018" s="28">
        <v>42857</v>
      </c>
      <c r="E1018" s="28">
        <v>42845</v>
      </c>
      <c r="F1018" s="21">
        <f t="shared" si="66"/>
        <v>-12</v>
      </c>
      <c r="G1018" s="1">
        <v>57.63</v>
      </c>
      <c r="H1018" s="22">
        <f t="shared" si="67"/>
        <v>-691.56000000000006</v>
      </c>
    </row>
    <row r="1019" spans="1:8">
      <c r="A1019" s="26">
        <v>42772</v>
      </c>
      <c r="B1019" s="27" t="s">
        <v>489</v>
      </c>
      <c r="C1019" s="28"/>
      <c r="D1019" s="28">
        <v>42857</v>
      </c>
      <c r="E1019" s="28">
        <v>42845</v>
      </c>
      <c r="F1019" s="21">
        <f t="shared" si="66"/>
        <v>-12</v>
      </c>
      <c r="G1019" s="1">
        <v>63.75</v>
      </c>
      <c r="H1019" s="22">
        <f t="shared" si="67"/>
        <v>-765</v>
      </c>
    </row>
    <row r="1020" spans="1:8">
      <c r="A1020" s="26">
        <v>42772</v>
      </c>
      <c r="B1020" s="27" t="s">
        <v>490</v>
      </c>
      <c r="C1020" s="28"/>
      <c r="D1020" s="28">
        <v>42857</v>
      </c>
      <c r="E1020" s="28">
        <v>42845</v>
      </c>
      <c r="F1020" s="21">
        <f t="shared" si="66"/>
        <v>-12</v>
      </c>
      <c r="G1020" s="1">
        <v>37.03</v>
      </c>
      <c r="H1020" s="22">
        <f t="shared" si="67"/>
        <v>-444.36</v>
      </c>
    </row>
    <row r="1021" spans="1:8">
      <c r="A1021" s="26">
        <v>42772</v>
      </c>
      <c r="B1021" s="27" t="s">
        <v>491</v>
      </c>
      <c r="C1021" s="28"/>
      <c r="D1021" s="28">
        <v>42857</v>
      </c>
      <c r="E1021" s="28">
        <v>42845</v>
      </c>
      <c r="F1021" s="21">
        <f t="shared" si="66"/>
        <v>-12</v>
      </c>
      <c r="G1021" s="1">
        <v>96.56</v>
      </c>
      <c r="H1021" s="22">
        <f t="shared" si="67"/>
        <v>-1158.72</v>
      </c>
    </row>
    <row r="1022" spans="1:8">
      <c r="A1022" s="26">
        <v>42772</v>
      </c>
      <c r="B1022" s="27" t="s">
        <v>492</v>
      </c>
      <c r="C1022" s="28"/>
      <c r="D1022" s="28">
        <v>42857</v>
      </c>
      <c r="E1022" s="28">
        <v>42845</v>
      </c>
      <c r="F1022" s="21">
        <f t="shared" si="66"/>
        <v>-12</v>
      </c>
      <c r="G1022" s="1">
        <v>237.6</v>
      </c>
      <c r="H1022" s="22">
        <f t="shared" si="67"/>
        <v>-2851.2</v>
      </c>
    </row>
    <row r="1023" spans="1:8">
      <c r="A1023" s="26">
        <v>42772</v>
      </c>
      <c r="B1023" s="27" t="s">
        <v>493</v>
      </c>
      <c r="C1023" s="28"/>
      <c r="D1023" s="28">
        <v>42857</v>
      </c>
      <c r="E1023" s="28">
        <v>42845</v>
      </c>
      <c r="F1023" s="21">
        <f t="shared" si="66"/>
        <v>-12</v>
      </c>
      <c r="G1023" s="1">
        <v>234.06</v>
      </c>
      <c r="H1023" s="22">
        <f t="shared" si="67"/>
        <v>-2808.7200000000003</v>
      </c>
    </row>
    <row r="1024" spans="1:8">
      <c r="A1024" s="26">
        <v>42772</v>
      </c>
      <c r="B1024" s="27" t="s">
        <v>494</v>
      </c>
      <c r="C1024" s="28"/>
      <c r="D1024" s="28">
        <v>42857</v>
      </c>
      <c r="E1024" s="28">
        <v>42845</v>
      </c>
      <c r="F1024" s="21">
        <f t="shared" si="66"/>
        <v>-12</v>
      </c>
      <c r="G1024" s="1">
        <v>25.64</v>
      </c>
      <c r="H1024" s="22">
        <f t="shared" si="67"/>
        <v>-307.68</v>
      </c>
    </row>
    <row r="1025" spans="1:8">
      <c r="A1025" s="26">
        <v>42772</v>
      </c>
      <c r="B1025" s="27" t="s">
        <v>495</v>
      </c>
      <c r="C1025" s="28"/>
      <c r="D1025" s="28">
        <v>42857</v>
      </c>
      <c r="E1025" s="28">
        <v>42845</v>
      </c>
      <c r="F1025" s="21">
        <f t="shared" si="66"/>
        <v>-12</v>
      </c>
      <c r="G1025" s="1">
        <v>26.42</v>
      </c>
      <c r="H1025" s="22">
        <f t="shared" si="67"/>
        <v>-317.04000000000002</v>
      </c>
    </row>
    <row r="1026" spans="1:8">
      <c r="A1026" s="26">
        <v>42772</v>
      </c>
      <c r="B1026" s="27" t="s">
        <v>496</v>
      </c>
      <c r="C1026" s="28"/>
      <c r="D1026" s="28">
        <v>42857</v>
      </c>
      <c r="E1026" s="28">
        <v>42845</v>
      </c>
      <c r="F1026" s="21">
        <f t="shared" si="66"/>
        <v>-12</v>
      </c>
      <c r="G1026" s="1">
        <v>30.1</v>
      </c>
      <c r="H1026" s="22">
        <f t="shared" si="67"/>
        <v>-361.20000000000005</v>
      </c>
    </row>
    <row r="1027" spans="1:8">
      <c r="A1027" s="26">
        <v>42772</v>
      </c>
      <c r="B1027" s="27" t="s">
        <v>497</v>
      </c>
      <c r="C1027" s="28"/>
      <c r="D1027" s="28">
        <v>42857</v>
      </c>
      <c r="E1027" s="28">
        <v>42845</v>
      </c>
      <c r="F1027" s="21">
        <f t="shared" si="66"/>
        <v>-12</v>
      </c>
      <c r="G1027" s="1">
        <v>95.77</v>
      </c>
      <c r="H1027" s="22">
        <f t="shared" si="67"/>
        <v>-1149.24</v>
      </c>
    </row>
    <row r="1028" spans="1:8">
      <c r="A1028" s="26">
        <v>42772</v>
      </c>
      <c r="B1028" s="27" t="s">
        <v>498</v>
      </c>
      <c r="C1028" s="28"/>
      <c r="D1028" s="28">
        <v>42857</v>
      </c>
      <c r="E1028" s="28">
        <v>42845</v>
      </c>
      <c r="F1028" s="21">
        <f t="shared" si="66"/>
        <v>-12</v>
      </c>
      <c r="G1028" s="1">
        <v>140.07</v>
      </c>
      <c r="H1028" s="22">
        <f t="shared" si="67"/>
        <v>-1680.84</v>
      </c>
    </row>
    <row r="1029" spans="1:8">
      <c r="A1029" s="26">
        <v>42772</v>
      </c>
      <c r="B1029" s="27" t="s">
        <v>499</v>
      </c>
      <c r="C1029" s="28"/>
      <c r="D1029" s="28">
        <v>42857</v>
      </c>
      <c r="E1029" s="28">
        <v>42845</v>
      </c>
      <c r="F1029" s="21">
        <f t="shared" si="66"/>
        <v>-12</v>
      </c>
      <c r="G1029" s="1">
        <v>24.23</v>
      </c>
      <c r="H1029" s="22">
        <f t="shared" si="67"/>
        <v>-290.76</v>
      </c>
    </row>
    <row r="1030" spans="1:8">
      <c r="A1030" s="26">
        <v>42780</v>
      </c>
      <c r="B1030" s="27" t="s">
        <v>500</v>
      </c>
      <c r="C1030" s="28"/>
      <c r="D1030" s="28">
        <v>42849</v>
      </c>
      <c r="E1030" s="28">
        <v>42845</v>
      </c>
      <c r="F1030" s="21">
        <f t="shared" si="66"/>
        <v>-4</v>
      </c>
      <c r="G1030" s="1">
        <v>5.64</v>
      </c>
      <c r="H1030" s="22">
        <f t="shared" si="67"/>
        <v>-22.56</v>
      </c>
    </row>
    <row r="1031" spans="1:8">
      <c r="A1031" s="26">
        <v>42780</v>
      </c>
      <c r="B1031" s="27" t="s">
        <v>501</v>
      </c>
      <c r="C1031" s="28"/>
      <c r="D1031" s="28">
        <v>42825</v>
      </c>
      <c r="E1031" s="28">
        <v>42845</v>
      </c>
      <c r="F1031" s="21">
        <f t="shared" si="66"/>
        <v>20</v>
      </c>
      <c r="G1031" s="1">
        <v>22.04</v>
      </c>
      <c r="H1031" s="22">
        <f t="shared" si="67"/>
        <v>440.79999999999995</v>
      </c>
    </row>
    <row r="1032" spans="1:8">
      <c r="A1032" s="26">
        <v>42786</v>
      </c>
      <c r="B1032" s="32">
        <v>5110000157</v>
      </c>
      <c r="C1032" s="28"/>
      <c r="D1032" s="28">
        <v>42816</v>
      </c>
      <c r="E1032" s="28">
        <v>42845</v>
      </c>
      <c r="F1032" s="21">
        <f t="shared" si="66"/>
        <v>29</v>
      </c>
      <c r="G1032" s="1">
        <v>111.05</v>
      </c>
      <c r="H1032" s="22">
        <f t="shared" si="67"/>
        <v>3220.45</v>
      </c>
    </row>
    <row r="1033" spans="1:8">
      <c r="A1033" s="26">
        <v>42821</v>
      </c>
      <c r="B1033" s="32">
        <v>6820170320005728</v>
      </c>
      <c r="C1033" s="28"/>
      <c r="D1033" s="28">
        <v>42866</v>
      </c>
      <c r="E1033" s="28">
        <v>42845</v>
      </c>
      <c r="F1033" s="21">
        <f t="shared" si="66"/>
        <v>-21</v>
      </c>
      <c r="G1033" s="1">
        <v>424.17</v>
      </c>
      <c r="H1033" s="22">
        <f t="shared" si="67"/>
        <v>-8907.57</v>
      </c>
    </row>
    <row r="1034" spans="1:8">
      <c r="A1034" s="26">
        <v>42831</v>
      </c>
      <c r="B1034" s="32">
        <v>4220717800011192</v>
      </c>
      <c r="C1034" s="28"/>
      <c r="D1034" s="28">
        <v>42916</v>
      </c>
      <c r="E1034" s="28">
        <v>42913</v>
      </c>
      <c r="F1034" s="21">
        <f t="shared" si="66"/>
        <v>-3</v>
      </c>
      <c r="G1034" s="1">
        <v>1229.97</v>
      </c>
      <c r="H1034" s="22">
        <f t="shared" si="67"/>
        <v>-3689.91</v>
      </c>
    </row>
    <row r="1035" spans="1:8">
      <c r="A1035" s="26">
        <v>42831</v>
      </c>
      <c r="B1035" s="32">
        <v>4220717800015867</v>
      </c>
      <c r="C1035" s="28"/>
      <c r="D1035" s="28">
        <v>42916</v>
      </c>
      <c r="E1035" s="28">
        <v>42913</v>
      </c>
      <c r="F1035" s="21">
        <f t="shared" si="66"/>
        <v>-3</v>
      </c>
      <c r="G1035" s="1">
        <v>4967.33</v>
      </c>
      <c r="H1035" s="22">
        <f t="shared" si="67"/>
        <v>-14901.99</v>
      </c>
    </row>
    <row r="1036" spans="1:8">
      <c r="A1036" s="26">
        <v>42831</v>
      </c>
      <c r="B1036" s="27" t="s">
        <v>502</v>
      </c>
      <c r="C1036" s="28"/>
      <c r="D1036" s="28">
        <v>42916</v>
      </c>
      <c r="E1036" s="28">
        <v>42913</v>
      </c>
      <c r="F1036" s="21">
        <f t="shared" si="66"/>
        <v>-3</v>
      </c>
      <c r="G1036" s="1">
        <v>37.15</v>
      </c>
      <c r="H1036" s="22">
        <f t="shared" si="67"/>
        <v>-111.44999999999999</v>
      </c>
    </row>
    <row r="1037" spans="1:8">
      <c r="A1037" s="26">
        <v>42831</v>
      </c>
      <c r="B1037" s="27" t="s">
        <v>503</v>
      </c>
      <c r="C1037" s="28"/>
      <c r="D1037" s="28">
        <v>42916</v>
      </c>
      <c r="E1037" s="28">
        <v>42913</v>
      </c>
      <c r="F1037" s="21">
        <f t="shared" si="66"/>
        <v>-3</v>
      </c>
      <c r="G1037" s="1">
        <v>26.56</v>
      </c>
      <c r="H1037" s="22">
        <f t="shared" si="67"/>
        <v>-79.679999999999993</v>
      </c>
    </row>
    <row r="1038" spans="1:8">
      <c r="A1038" s="26">
        <v>42831</v>
      </c>
      <c r="B1038" s="27" t="s">
        <v>504</v>
      </c>
      <c r="C1038" s="28"/>
      <c r="D1038" s="28">
        <v>42916</v>
      </c>
      <c r="E1038" s="28">
        <v>42913</v>
      </c>
      <c r="F1038" s="21">
        <f t="shared" si="66"/>
        <v>-3</v>
      </c>
      <c r="G1038" s="1">
        <v>26.91</v>
      </c>
      <c r="H1038" s="22">
        <f t="shared" si="67"/>
        <v>-80.73</v>
      </c>
    </row>
    <row r="1039" spans="1:8">
      <c r="A1039" s="26">
        <v>42831</v>
      </c>
      <c r="B1039" s="27" t="s">
        <v>505</v>
      </c>
      <c r="C1039" s="28"/>
      <c r="D1039" s="28">
        <v>42916</v>
      </c>
      <c r="E1039" s="28">
        <v>42913</v>
      </c>
      <c r="F1039" s="21">
        <f t="shared" si="66"/>
        <v>-3</v>
      </c>
      <c r="G1039" s="1">
        <v>58.78</v>
      </c>
      <c r="H1039" s="22">
        <f t="shared" si="67"/>
        <v>-176.34</v>
      </c>
    </row>
    <row r="1040" spans="1:8">
      <c r="A1040" s="26">
        <v>42831</v>
      </c>
      <c r="B1040" s="27" t="s">
        <v>506</v>
      </c>
      <c r="C1040" s="28"/>
      <c r="D1040" s="28">
        <v>42916</v>
      </c>
      <c r="E1040" s="28">
        <v>42913</v>
      </c>
      <c r="F1040" s="21">
        <f t="shared" si="66"/>
        <v>-3</v>
      </c>
      <c r="G1040" s="1">
        <v>35.880000000000003</v>
      </c>
      <c r="H1040" s="22">
        <f t="shared" si="67"/>
        <v>-107.64000000000001</v>
      </c>
    </row>
    <row r="1041" spans="1:8">
      <c r="A1041" s="26">
        <v>42831</v>
      </c>
      <c r="B1041" s="27" t="s">
        <v>507</v>
      </c>
      <c r="C1041" s="28"/>
      <c r="D1041" s="28">
        <v>42916</v>
      </c>
      <c r="E1041" s="28">
        <v>42913</v>
      </c>
      <c r="F1041" s="21">
        <f t="shared" si="66"/>
        <v>-3</v>
      </c>
      <c r="G1041" s="1">
        <v>357.96</v>
      </c>
      <c r="H1041" s="22">
        <f t="shared" si="67"/>
        <v>-1073.8799999999999</v>
      </c>
    </row>
    <row r="1042" spans="1:8">
      <c r="A1042" s="26">
        <v>42831</v>
      </c>
      <c r="B1042" s="27" t="s">
        <v>508</v>
      </c>
      <c r="C1042" s="28"/>
      <c r="D1042" s="28">
        <v>42916</v>
      </c>
      <c r="E1042" s="28">
        <v>42913</v>
      </c>
      <c r="F1042" s="21">
        <f t="shared" si="66"/>
        <v>-3</v>
      </c>
      <c r="G1042" s="1">
        <v>23.77</v>
      </c>
      <c r="H1042" s="22">
        <f t="shared" si="67"/>
        <v>-71.31</v>
      </c>
    </row>
    <row r="1043" spans="1:8">
      <c r="A1043" s="26">
        <v>42831</v>
      </c>
      <c r="B1043" s="27" t="s">
        <v>509</v>
      </c>
      <c r="C1043" s="28"/>
      <c r="D1043" s="28">
        <v>42916</v>
      </c>
      <c r="E1043" s="28">
        <v>42913</v>
      </c>
      <c r="F1043" s="21">
        <f t="shared" si="66"/>
        <v>-3</v>
      </c>
      <c r="G1043" s="1">
        <v>75.150000000000006</v>
      </c>
      <c r="H1043" s="22">
        <f t="shared" si="67"/>
        <v>-225.45000000000002</v>
      </c>
    </row>
    <row r="1044" spans="1:8">
      <c r="A1044" s="26">
        <v>42831</v>
      </c>
      <c r="B1044" s="27" t="s">
        <v>510</v>
      </c>
      <c r="C1044" s="28"/>
      <c r="D1044" s="28">
        <v>42916</v>
      </c>
      <c r="E1044" s="28">
        <v>42913</v>
      </c>
      <c r="F1044" s="21">
        <f t="shared" si="66"/>
        <v>-3</v>
      </c>
      <c r="G1044" s="1">
        <v>66.930000000000007</v>
      </c>
      <c r="H1044" s="22">
        <f t="shared" si="67"/>
        <v>-200.79000000000002</v>
      </c>
    </row>
    <row r="1045" spans="1:8">
      <c r="A1045" s="26">
        <v>42831</v>
      </c>
      <c r="B1045" s="27" t="s">
        <v>511</v>
      </c>
      <c r="C1045" s="28"/>
      <c r="D1045" s="28">
        <v>42916</v>
      </c>
      <c r="E1045" s="28">
        <v>42913</v>
      </c>
      <c r="F1045" s="21">
        <f t="shared" si="66"/>
        <v>-3</v>
      </c>
      <c r="G1045" s="1">
        <v>45.44</v>
      </c>
      <c r="H1045" s="22">
        <f t="shared" si="67"/>
        <v>-136.32</v>
      </c>
    </row>
    <row r="1046" spans="1:8">
      <c r="A1046" s="26">
        <v>42831</v>
      </c>
      <c r="B1046" s="27" t="s">
        <v>512</v>
      </c>
      <c r="C1046" s="28"/>
      <c r="D1046" s="28">
        <v>42916</v>
      </c>
      <c r="E1046" s="28">
        <v>42913</v>
      </c>
      <c r="F1046" s="21">
        <f t="shared" si="66"/>
        <v>-3</v>
      </c>
      <c r="G1046" s="1">
        <v>60.21</v>
      </c>
      <c r="H1046" s="22">
        <f t="shared" si="67"/>
        <v>-180.63</v>
      </c>
    </row>
    <row r="1047" spans="1:8">
      <c r="A1047" s="26">
        <v>42831</v>
      </c>
      <c r="B1047" s="27" t="s">
        <v>513</v>
      </c>
      <c r="C1047" s="28"/>
      <c r="D1047" s="28">
        <v>42916</v>
      </c>
      <c r="E1047" s="28">
        <v>42913</v>
      </c>
      <c r="F1047" s="21">
        <f t="shared" si="66"/>
        <v>-3</v>
      </c>
      <c r="G1047" s="1">
        <v>90.82</v>
      </c>
      <c r="H1047" s="22">
        <f t="shared" si="67"/>
        <v>-272.45999999999998</v>
      </c>
    </row>
    <row r="1048" spans="1:8">
      <c r="A1048" s="26">
        <v>42831</v>
      </c>
      <c r="B1048" s="27" t="s">
        <v>514</v>
      </c>
      <c r="C1048" s="28"/>
      <c r="D1048" s="28">
        <v>42916</v>
      </c>
      <c r="E1048" s="28">
        <v>42913</v>
      </c>
      <c r="F1048" s="21">
        <f t="shared" si="66"/>
        <v>-3</v>
      </c>
      <c r="G1048" s="1">
        <v>36.11</v>
      </c>
      <c r="H1048" s="22">
        <f t="shared" si="67"/>
        <v>-108.33</v>
      </c>
    </row>
    <row r="1049" spans="1:8">
      <c r="A1049" s="26">
        <v>42831</v>
      </c>
      <c r="B1049" s="27" t="s">
        <v>515</v>
      </c>
      <c r="C1049" s="28"/>
      <c r="D1049" s="28">
        <v>42916</v>
      </c>
      <c r="E1049" s="28">
        <v>42913</v>
      </c>
      <c r="F1049" s="21">
        <f t="shared" si="66"/>
        <v>-3</v>
      </c>
      <c r="G1049" s="1">
        <v>36.11</v>
      </c>
      <c r="H1049" s="22">
        <f t="shared" si="67"/>
        <v>-108.33</v>
      </c>
    </row>
    <row r="1050" spans="1:8">
      <c r="A1050" s="26">
        <v>42831</v>
      </c>
      <c r="B1050" s="27" t="s">
        <v>516</v>
      </c>
      <c r="C1050" s="28"/>
      <c r="D1050" s="28">
        <v>42916</v>
      </c>
      <c r="E1050" s="28">
        <v>42913</v>
      </c>
      <c r="F1050" s="21">
        <f t="shared" si="66"/>
        <v>-3</v>
      </c>
      <c r="G1050" s="1">
        <v>271.45</v>
      </c>
      <c r="H1050" s="22">
        <f t="shared" si="67"/>
        <v>-814.34999999999991</v>
      </c>
    </row>
    <row r="1051" spans="1:8">
      <c r="A1051" s="26">
        <v>42831</v>
      </c>
      <c r="B1051" s="27" t="s">
        <v>517</v>
      </c>
      <c r="C1051" s="28"/>
      <c r="D1051" s="28">
        <v>42916</v>
      </c>
      <c r="E1051" s="28">
        <v>42913</v>
      </c>
      <c r="F1051" s="21">
        <f t="shared" si="66"/>
        <v>-3</v>
      </c>
      <c r="G1051" s="1">
        <v>70.760000000000005</v>
      </c>
      <c r="H1051" s="22">
        <f t="shared" si="67"/>
        <v>-212.28000000000003</v>
      </c>
    </row>
    <row r="1052" spans="1:8">
      <c r="A1052" s="26">
        <v>42831</v>
      </c>
      <c r="B1052" s="27" t="s">
        <v>518</v>
      </c>
      <c r="C1052" s="28"/>
      <c r="D1052" s="28">
        <v>42916</v>
      </c>
      <c r="E1052" s="28">
        <v>42913</v>
      </c>
      <c r="F1052" s="21">
        <f t="shared" si="66"/>
        <v>-3</v>
      </c>
      <c r="G1052" s="1">
        <v>44.36</v>
      </c>
      <c r="H1052" s="22">
        <f t="shared" si="67"/>
        <v>-133.07999999999998</v>
      </c>
    </row>
    <row r="1053" spans="1:8">
      <c r="A1053" s="26">
        <v>42831</v>
      </c>
      <c r="B1053" s="27" t="s">
        <v>519</v>
      </c>
      <c r="C1053" s="28"/>
      <c r="D1053" s="28">
        <v>42916</v>
      </c>
      <c r="E1053" s="28">
        <v>42913</v>
      </c>
      <c r="F1053" s="21">
        <f t="shared" si="66"/>
        <v>-3</v>
      </c>
      <c r="G1053" s="1">
        <v>157.12</v>
      </c>
      <c r="H1053" s="22">
        <f t="shared" si="67"/>
        <v>-471.36</v>
      </c>
    </row>
    <row r="1054" spans="1:8">
      <c r="A1054" s="26">
        <v>42831</v>
      </c>
      <c r="B1054" s="27" t="s">
        <v>520</v>
      </c>
      <c r="C1054" s="28"/>
      <c r="D1054" s="28">
        <v>42916</v>
      </c>
      <c r="E1054" s="28">
        <v>42913</v>
      </c>
      <c r="F1054" s="21">
        <f t="shared" si="66"/>
        <v>-3</v>
      </c>
      <c r="G1054" s="1">
        <v>77.14</v>
      </c>
      <c r="H1054" s="22">
        <f t="shared" si="67"/>
        <v>-231.42000000000002</v>
      </c>
    </row>
    <row r="1055" spans="1:8">
      <c r="A1055" s="26">
        <v>42831</v>
      </c>
      <c r="B1055" s="27" t="s">
        <v>521</v>
      </c>
      <c r="C1055" s="28"/>
      <c r="D1055" s="28">
        <v>42916</v>
      </c>
      <c r="E1055" s="28">
        <v>42913</v>
      </c>
      <c r="F1055" s="21">
        <f t="shared" si="66"/>
        <v>-3</v>
      </c>
      <c r="G1055" s="1">
        <v>61.02</v>
      </c>
      <c r="H1055" s="22">
        <f t="shared" si="67"/>
        <v>-183.06</v>
      </c>
    </row>
    <row r="1056" spans="1:8">
      <c r="A1056" s="26">
        <v>42831</v>
      </c>
      <c r="B1056" s="27" t="s">
        <v>522</v>
      </c>
      <c r="C1056" s="28"/>
      <c r="D1056" s="28">
        <v>42916</v>
      </c>
      <c r="E1056" s="28">
        <v>42913</v>
      </c>
      <c r="F1056" s="21">
        <f t="shared" si="66"/>
        <v>-3</v>
      </c>
      <c r="G1056" s="1">
        <v>271.45</v>
      </c>
      <c r="H1056" s="22">
        <f t="shared" si="67"/>
        <v>-814.34999999999991</v>
      </c>
    </row>
    <row r="1057" spans="1:8">
      <c r="A1057" s="26">
        <v>42831</v>
      </c>
      <c r="B1057" s="27" t="s">
        <v>523</v>
      </c>
      <c r="C1057" s="28"/>
      <c r="D1057" s="28">
        <v>42916</v>
      </c>
      <c r="E1057" s="28">
        <v>42913</v>
      </c>
      <c r="F1057" s="21">
        <f t="shared" si="66"/>
        <v>-3</v>
      </c>
      <c r="G1057" s="1">
        <v>228.64</v>
      </c>
      <c r="H1057" s="22">
        <f t="shared" si="67"/>
        <v>-685.92</v>
      </c>
    </row>
    <row r="1058" spans="1:8">
      <c r="A1058" s="26">
        <v>42831</v>
      </c>
      <c r="B1058" s="27" t="s">
        <v>524</v>
      </c>
      <c r="C1058" s="28"/>
      <c r="D1058" s="28">
        <v>42916</v>
      </c>
      <c r="E1058" s="28">
        <v>42913</v>
      </c>
      <c r="F1058" s="21">
        <f t="shared" si="66"/>
        <v>-3</v>
      </c>
      <c r="G1058" s="1">
        <v>201.55</v>
      </c>
      <c r="H1058" s="22">
        <f t="shared" si="67"/>
        <v>-604.65000000000009</v>
      </c>
    </row>
    <row r="1059" spans="1:8">
      <c r="A1059" s="26">
        <v>42831</v>
      </c>
      <c r="B1059" s="27" t="s">
        <v>525</v>
      </c>
      <c r="C1059" s="28"/>
      <c r="D1059" s="28">
        <v>42916</v>
      </c>
      <c r="E1059" s="28">
        <v>42913</v>
      </c>
      <c r="F1059" s="21">
        <f t="shared" si="66"/>
        <v>-3</v>
      </c>
      <c r="G1059" s="1">
        <v>24.46</v>
      </c>
      <c r="H1059" s="22">
        <f t="shared" si="67"/>
        <v>-73.38</v>
      </c>
    </row>
    <row r="1060" spans="1:8">
      <c r="A1060" s="26">
        <v>42831</v>
      </c>
      <c r="B1060" s="27" t="s">
        <v>526</v>
      </c>
      <c r="C1060" s="28"/>
      <c r="D1060" s="28">
        <v>42916</v>
      </c>
      <c r="E1060" s="28">
        <v>42913</v>
      </c>
      <c r="F1060" s="21">
        <f t="shared" si="66"/>
        <v>-3</v>
      </c>
      <c r="G1060" s="1">
        <v>36.11</v>
      </c>
      <c r="H1060" s="22">
        <f t="shared" si="67"/>
        <v>-108.33</v>
      </c>
    </row>
    <row r="1061" spans="1:8">
      <c r="A1061" s="26">
        <v>42831</v>
      </c>
      <c r="B1061" s="27" t="s">
        <v>527</v>
      </c>
      <c r="C1061" s="28"/>
      <c r="D1061" s="28">
        <v>42916</v>
      </c>
      <c r="E1061" s="28">
        <v>42913</v>
      </c>
      <c r="F1061" s="21">
        <f t="shared" si="66"/>
        <v>-3</v>
      </c>
      <c r="G1061" s="1">
        <v>127.13</v>
      </c>
      <c r="H1061" s="22">
        <f t="shared" si="67"/>
        <v>-381.39</v>
      </c>
    </row>
    <row r="1062" spans="1:8">
      <c r="A1062" s="26">
        <v>42831</v>
      </c>
      <c r="B1062" s="27" t="s">
        <v>528</v>
      </c>
      <c r="C1062" s="28"/>
      <c r="D1062" s="28">
        <v>42916</v>
      </c>
      <c r="E1062" s="28">
        <v>42913</v>
      </c>
      <c r="F1062" s="21">
        <f t="shared" si="66"/>
        <v>-3</v>
      </c>
      <c r="G1062" s="1">
        <v>72.83</v>
      </c>
      <c r="H1062" s="22">
        <f t="shared" si="67"/>
        <v>-218.49</v>
      </c>
    </row>
    <row r="1063" spans="1:8">
      <c r="A1063" s="26">
        <v>42831</v>
      </c>
      <c r="B1063" s="27" t="s">
        <v>529</v>
      </c>
      <c r="C1063" s="28"/>
      <c r="D1063" s="28">
        <v>42916</v>
      </c>
      <c r="E1063" s="28">
        <v>42913</v>
      </c>
      <c r="F1063" s="21">
        <f t="shared" si="66"/>
        <v>-3</v>
      </c>
      <c r="G1063" s="1">
        <v>227.21</v>
      </c>
      <c r="H1063" s="22">
        <f t="shared" si="67"/>
        <v>-681.63</v>
      </c>
    </row>
    <row r="1064" spans="1:8">
      <c r="A1064" s="26">
        <v>42831</v>
      </c>
      <c r="B1064" s="27" t="s">
        <v>530</v>
      </c>
      <c r="C1064" s="28"/>
      <c r="D1064" s="28">
        <v>42916</v>
      </c>
      <c r="E1064" s="28">
        <v>42913</v>
      </c>
      <c r="F1064" s="21">
        <f t="shared" si="66"/>
        <v>-3</v>
      </c>
      <c r="G1064" s="1">
        <v>36.229999999999997</v>
      </c>
      <c r="H1064" s="22">
        <f t="shared" si="67"/>
        <v>-108.69</v>
      </c>
    </row>
    <row r="1065" spans="1:8">
      <c r="A1065" s="26">
        <v>42831</v>
      </c>
      <c r="B1065" s="27" t="s">
        <v>531</v>
      </c>
      <c r="C1065" s="28"/>
      <c r="D1065" s="28">
        <v>42916</v>
      </c>
      <c r="E1065" s="28">
        <v>42913</v>
      </c>
      <c r="F1065" s="21">
        <f t="shared" si="66"/>
        <v>-3</v>
      </c>
      <c r="G1065" s="1">
        <v>25.8</v>
      </c>
      <c r="H1065" s="22">
        <f t="shared" si="67"/>
        <v>-77.400000000000006</v>
      </c>
    </row>
    <row r="1066" spans="1:8">
      <c r="A1066" s="26">
        <v>42831</v>
      </c>
      <c r="B1066" s="27" t="s">
        <v>532</v>
      </c>
      <c r="C1066" s="28"/>
      <c r="D1066" s="28">
        <v>42916</v>
      </c>
      <c r="E1066" s="28">
        <v>42913</v>
      </c>
      <c r="F1066" s="21">
        <f t="shared" si="66"/>
        <v>-3</v>
      </c>
      <c r="G1066" s="1">
        <v>71.760000000000005</v>
      </c>
      <c r="H1066" s="22">
        <f t="shared" si="67"/>
        <v>-215.28000000000003</v>
      </c>
    </row>
    <row r="1067" spans="1:8">
      <c r="A1067" s="26">
        <v>42831</v>
      </c>
      <c r="B1067" s="27" t="s">
        <v>533</v>
      </c>
      <c r="C1067" s="28"/>
      <c r="D1067" s="28">
        <v>42916</v>
      </c>
      <c r="E1067" s="28">
        <v>42913</v>
      </c>
      <c r="F1067" s="21">
        <f t="shared" si="66"/>
        <v>-3</v>
      </c>
      <c r="G1067" s="1">
        <v>199.6</v>
      </c>
      <c r="H1067" s="22">
        <f t="shared" si="67"/>
        <v>-598.79999999999995</v>
      </c>
    </row>
    <row r="1068" spans="1:8">
      <c r="A1068" s="26">
        <v>42831</v>
      </c>
      <c r="B1068" s="27" t="s">
        <v>534</v>
      </c>
      <c r="C1068" s="28"/>
      <c r="D1068" s="28">
        <v>42916</v>
      </c>
      <c r="E1068" s="28">
        <v>42913</v>
      </c>
      <c r="F1068" s="21">
        <f t="shared" si="66"/>
        <v>-3</v>
      </c>
      <c r="G1068" s="1">
        <v>57.56</v>
      </c>
      <c r="H1068" s="22">
        <f t="shared" si="67"/>
        <v>-172.68</v>
      </c>
    </row>
    <row r="1069" spans="1:8">
      <c r="A1069" s="26">
        <v>42831</v>
      </c>
      <c r="B1069" s="27" t="s">
        <v>535</v>
      </c>
      <c r="C1069" s="28"/>
      <c r="D1069" s="28">
        <v>42916</v>
      </c>
      <c r="E1069" s="28">
        <v>42913</v>
      </c>
      <c r="F1069" s="21">
        <f t="shared" si="66"/>
        <v>-3</v>
      </c>
      <c r="G1069" s="1">
        <v>170.8</v>
      </c>
      <c r="H1069" s="22">
        <f t="shared" si="67"/>
        <v>-512.40000000000009</v>
      </c>
    </row>
    <row r="1070" spans="1:8">
      <c r="A1070" s="26">
        <v>42831</v>
      </c>
      <c r="B1070" s="27" t="s">
        <v>536</v>
      </c>
      <c r="C1070" s="28"/>
      <c r="D1070" s="28">
        <v>42916</v>
      </c>
      <c r="E1070" s="28">
        <v>42913</v>
      </c>
      <c r="F1070" s="21">
        <f t="shared" si="66"/>
        <v>-3</v>
      </c>
      <c r="G1070" s="1">
        <v>43.27</v>
      </c>
      <c r="H1070" s="22">
        <f t="shared" si="67"/>
        <v>-129.81</v>
      </c>
    </row>
    <row r="1071" spans="1:8">
      <c r="A1071" s="26">
        <v>42831</v>
      </c>
      <c r="B1071" s="27" t="s">
        <v>537</v>
      </c>
      <c r="C1071" s="28"/>
      <c r="D1071" s="28">
        <v>42916</v>
      </c>
      <c r="E1071" s="28">
        <v>42913</v>
      </c>
      <c r="F1071" s="21">
        <f t="shared" si="66"/>
        <v>-3</v>
      </c>
      <c r="G1071" s="1">
        <v>32.43</v>
      </c>
      <c r="H1071" s="22">
        <f t="shared" si="67"/>
        <v>-97.289999999999992</v>
      </c>
    </row>
    <row r="1072" spans="1:8">
      <c r="A1072" s="26">
        <v>42831</v>
      </c>
      <c r="B1072" s="27" t="s">
        <v>538</v>
      </c>
      <c r="C1072" s="28"/>
      <c r="D1072" s="28">
        <v>42916</v>
      </c>
      <c r="E1072" s="28">
        <v>42913</v>
      </c>
      <c r="F1072" s="21">
        <f t="shared" si="66"/>
        <v>-3</v>
      </c>
      <c r="G1072" s="1">
        <v>78.37</v>
      </c>
      <c r="H1072" s="22">
        <f t="shared" si="67"/>
        <v>-235.11</v>
      </c>
    </row>
    <row r="1073" spans="1:8">
      <c r="A1073" s="26">
        <v>42831</v>
      </c>
      <c r="B1073" s="27" t="s">
        <v>539</v>
      </c>
      <c r="C1073" s="28"/>
      <c r="D1073" s="28">
        <v>42916</v>
      </c>
      <c r="E1073" s="28">
        <v>42913</v>
      </c>
      <c r="F1073" s="21">
        <f t="shared" si="66"/>
        <v>-3</v>
      </c>
      <c r="G1073" s="1">
        <v>36.200000000000003</v>
      </c>
      <c r="H1073" s="22">
        <f t="shared" si="67"/>
        <v>-108.60000000000001</v>
      </c>
    </row>
    <row r="1074" spans="1:8">
      <c r="A1074" s="26">
        <v>42831</v>
      </c>
      <c r="B1074" s="27" t="s">
        <v>540</v>
      </c>
      <c r="C1074" s="28"/>
      <c r="D1074" s="28">
        <v>42916</v>
      </c>
      <c r="E1074" s="28">
        <v>42913</v>
      </c>
      <c r="F1074" s="21">
        <f t="shared" ref="F1074:F1113" si="68">E1074-D1074</f>
        <v>-3</v>
      </c>
      <c r="G1074" s="1">
        <v>186.64</v>
      </c>
      <c r="H1074" s="22">
        <f t="shared" ref="H1074:H1113" si="69">G1074*F1074</f>
        <v>-559.91999999999996</v>
      </c>
    </row>
    <row r="1075" spans="1:8">
      <c r="A1075" s="26">
        <v>42831</v>
      </c>
      <c r="B1075" s="27" t="s">
        <v>541</v>
      </c>
      <c r="C1075" s="28"/>
      <c r="D1075" s="28">
        <v>42916</v>
      </c>
      <c r="E1075" s="28">
        <v>42913</v>
      </c>
      <c r="F1075" s="21">
        <f t="shared" si="68"/>
        <v>-3</v>
      </c>
      <c r="G1075" s="1">
        <v>140.46</v>
      </c>
      <c r="H1075" s="22">
        <f t="shared" si="69"/>
        <v>-421.38</v>
      </c>
    </row>
    <row r="1076" spans="1:8">
      <c r="A1076" s="26">
        <v>42831</v>
      </c>
      <c r="B1076" s="27" t="s">
        <v>542</v>
      </c>
      <c r="C1076" s="28"/>
      <c r="D1076" s="28">
        <v>42916</v>
      </c>
      <c r="E1076" s="28">
        <v>42913</v>
      </c>
      <c r="F1076" s="21">
        <f t="shared" si="68"/>
        <v>-3</v>
      </c>
      <c r="G1076" s="1">
        <v>24.58</v>
      </c>
      <c r="H1076" s="22">
        <f t="shared" si="69"/>
        <v>-73.739999999999995</v>
      </c>
    </row>
    <row r="1077" spans="1:8">
      <c r="A1077" s="26">
        <v>42831</v>
      </c>
      <c r="B1077" s="27" t="s">
        <v>543</v>
      </c>
      <c r="C1077" s="28"/>
      <c r="D1077" s="28">
        <v>42916</v>
      </c>
      <c r="E1077" s="28">
        <v>42913</v>
      </c>
      <c r="F1077" s="21">
        <f t="shared" si="68"/>
        <v>-3</v>
      </c>
      <c r="G1077" s="1">
        <v>71.459999999999994</v>
      </c>
      <c r="H1077" s="22">
        <f t="shared" si="69"/>
        <v>-214.38</v>
      </c>
    </row>
    <row r="1078" spans="1:8">
      <c r="A1078" s="26">
        <v>42831</v>
      </c>
      <c r="B1078" s="27" t="s">
        <v>544</v>
      </c>
      <c r="C1078" s="28"/>
      <c r="D1078" s="28">
        <v>42916</v>
      </c>
      <c r="E1078" s="28">
        <v>42913</v>
      </c>
      <c r="F1078" s="21">
        <f t="shared" si="68"/>
        <v>-3</v>
      </c>
      <c r="G1078" s="1">
        <v>69.55</v>
      </c>
      <c r="H1078" s="22">
        <f t="shared" si="69"/>
        <v>-208.64999999999998</v>
      </c>
    </row>
    <row r="1079" spans="1:8">
      <c r="A1079" s="26">
        <v>42831</v>
      </c>
      <c r="B1079" s="27" t="s">
        <v>545</v>
      </c>
      <c r="C1079" s="28"/>
      <c r="D1079" s="28">
        <v>42916</v>
      </c>
      <c r="E1079" s="28">
        <v>42913</v>
      </c>
      <c r="F1079" s="21">
        <f t="shared" si="68"/>
        <v>-3</v>
      </c>
      <c r="G1079" s="1">
        <v>95.77</v>
      </c>
      <c r="H1079" s="22">
        <f t="shared" si="69"/>
        <v>-287.31</v>
      </c>
    </row>
    <row r="1080" spans="1:8">
      <c r="A1080" s="26">
        <v>42831</v>
      </c>
      <c r="B1080" s="27" t="s">
        <v>546</v>
      </c>
      <c r="C1080" s="28"/>
      <c r="D1080" s="28">
        <v>42916</v>
      </c>
      <c r="E1080" s="28">
        <v>42913</v>
      </c>
      <c r="F1080" s="21">
        <f t="shared" si="68"/>
        <v>-3</v>
      </c>
      <c r="G1080" s="1">
        <v>36.58</v>
      </c>
      <c r="H1080" s="22">
        <f t="shared" si="69"/>
        <v>-109.74</v>
      </c>
    </row>
    <row r="1081" spans="1:8">
      <c r="A1081" s="26">
        <v>42831</v>
      </c>
      <c r="B1081" s="27" t="s">
        <v>547</v>
      </c>
      <c r="C1081" s="28"/>
      <c r="D1081" s="28">
        <v>42916</v>
      </c>
      <c r="E1081" s="28">
        <v>42913</v>
      </c>
      <c r="F1081" s="21">
        <f t="shared" si="68"/>
        <v>-3</v>
      </c>
      <c r="G1081" s="1">
        <v>38.450000000000003</v>
      </c>
      <c r="H1081" s="22">
        <f t="shared" si="69"/>
        <v>-115.35000000000001</v>
      </c>
    </row>
    <row r="1082" spans="1:8">
      <c r="A1082" s="26">
        <v>42831</v>
      </c>
      <c r="B1082" s="27" t="s">
        <v>548</v>
      </c>
      <c r="C1082" s="28"/>
      <c r="D1082" s="28">
        <v>42916</v>
      </c>
      <c r="E1082" s="28">
        <v>42913</v>
      </c>
      <c r="F1082" s="21">
        <f t="shared" si="68"/>
        <v>-3</v>
      </c>
      <c r="G1082" s="1">
        <v>39.25</v>
      </c>
      <c r="H1082" s="22">
        <f t="shared" si="69"/>
        <v>-117.75</v>
      </c>
    </row>
    <row r="1083" spans="1:8">
      <c r="A1083" s="26">
        <v>42831</v>
      </c>
      <c r="B1083" s="27" t="s">
        <v>549</v>
      </c>
      <c r="C1083" s="28"/>
      <c r="D1083" s="28">
        <v>42916</v>
      </c>
      <c r="E1083" s="28">
        <v>42913</v>
      </c>
      <c r="F1083" s="21">
        <f t="shared" si="68"/>
        <v>-3</v>
      </c>
      <c r="G1083" s="1">
        <v>110.88</v>
      </c>
      <c r="H1083" s="22">
        <f t="shared" si="69"/>
        <v>-332.64</v>
      </c>
    </row>
    <row r="1084" spans="1:8">
      <c r="A1084" s="26">
        <v>42831</v>
      </c>
      <c r="B1084" s="27" t="s">
        <v>550</v>
      </c>
      <c r="C1084" s="28"/>
      <c r="D1084" s="28">
        <v>42916</v>
      </c>
      <c r="E1084" s="28">
        <v>42913</v>
      </c>
      <c r="F1084" s="21">
        <f t="shared" si="68"/>
        <v>-3</v>
      </c>
      <c r="G1084" s="1">
        <v>72.459999999999994</v>
      </c>
      <c r="H1084" s="22">
        <f t="shared" si="69"/>
        <v>-217.38</v>
      </c>
    </row>
    <row r="1085" spans="1:8">
      <c r="A1085" s="26">
        <v>42831</v>
      </c>
      <c r="B1085" s="27" t="s">
        <v>551</v>
      </c>
      <c r="C1085" s="28"/>
      <c r="D1085" s="28">
        <v>42916</v>
      </c>
      <c r="E1085" s="28">
        <v>42913</v>
      </c>
      <c r="F1085" s="21">
        <f t="shared" si="68"/>
        <v>-3</v>
      </c>
      <c r="G1085" s="1">
        <v>24.56</v>
      </c>
      <c r="H1085" s="22">
        <f t="shared" si="69"/>
        <v>-73.679999999999993</v>
      </c>
    </row>
    <row r="1086" spans="1:8">
      <c r="A1086" s="26">
        <v>42831</v>
      </c>
      <c r="B1086" s="27" t="s">
        <v>552</v>
      </c>
      <c r="C1086" s="28"/>
      <c r="D1086" s="28">
        <v>42916</v>
      </c>
      <c r="E1086" s="28">
        <v>42913</v>
      </c>
      <c r="F1086" s="21">
        <f t="shared" si="68"/>
        <v>-3</v>
      </c>
      <c r="G1086" s="1">
        <v>57.35</v>
      </c>
      <c r="H1086" s="22">
        <f t="shared" si="69"/>
        <v>-172.05</v>
      </c>
    </row>
    <row r="1087" spans="1:8">
      <c r="A1087" s="26">
        <v>42831</v>
      </c>
      <c r="B1087" s="27" t="s">
        <v>553</v>
      </c>
      <c r="C1087" s="28"/>
      <c r="D1087" s="28">
        <v>42916</v>
      </c>
      <c r="E1087" s="28">
        <v>42913</v>
      </c>
      <c r="F1087" s="21">
        <f t="shared" si="68"/>
        <v>-3</v>
      </c>
      <c r="G1087" s="1">
        <v>23.79</v>
      </c>
      <c r="H1087" s="22">
        <f t="shared" si="69"/>
        <v>-71.37</v>
      </c>
    </row>
    <row r="1088" spans="1:8">
      <c r="A1088" s="26">
        <v>42831</v>
      </c>
      <c r="B1088" s="27" t="s">
        <v>554</v>
      </c>
      <c r="C1088" s="28"/>
      <c r="D1088" s="28">
        <v>42916</v>
      </c>
      <c r="E1088" s="28">
        <v>42913</v>
      </c>
      <c r="F1088" s="21">
        <f t="shared" si="68"/>
        <v>-3</v>
      </c>
      <c r="G1088" s="1">
        <v>102.02</v>
      </c>
      <c r="H1088" s="22">
        <f t="shared" si="69"/>
        <v>-306.06</v>
      </c>
    </row>
    <row r="1089" spans="1:8">
      <c r="A1089" s="26">
        <v>42831</v>
      </c>
      <c r="B1089" s="27" t="s">
        <v>555</v>
      </c>
      <c r="C1089" s="28"/>
      <c r="D1089" s="28">
        <v>42916</v>
      </c>
      <c r="E1089" s="28">
        <v>42913</v>
      </c>
      <c r="F1089" s="21">
        <f t="shared" si="68"/>
        <v>-3</v>
      </c>
      <c r="G1089" s="1">
        <v>127.83</v>
      </c>
      <c r="H1089" s="22">
        <f t="shared" si="69"/>
        <v>-383.49</v>
      </c>
    </row>
    <row r="1090" spans="1:8">
      <c r="A1090" s="26">
        <v>42831</v>
      </c>
      <c r="B1090" s="27" t="s">
        <v>556</v>
      </c>
      <c r="C1090" s="28"/>
      <c r="D1090" s="28">
        <v>42916</v>
      </c>
      <c r="E1090" s="28">
        <v>42913</v>
      </c>
      <c r="F1090" s="21">
        <f t="shared" si="68"/>
        <v>-3</v>
      </c>
      <c r="G1090" s="1">
        <v>91.88</v>
      </c>
      <c r="H1090" s="22">
        <f t="shared" si="69"/>
        <v>-275.64</v>
      </c>
    </row>
    <row r="1091" spans="1:8">
      <c r="A1091" s="26">
        <v>42839</v>
      </c>
      <c r="B1091" s="27" t="s">
        <v>557</v>
      </c>
      <c r="C1091" s="28"/>
      <c r="D1091" s="28">
        <v>42912</v>
      </c>
      <c r="E1091" s="28">
        <v>42913</v>
      </c>
      <c r="F1091" s="21">
        <f t="shared" si="68"/>
        <v>1</v>
      </c>
      <c r="G1091" s="1">
        <v>5.64</v>
      </c>
      <c r="H1091" s="22">
        <f t="shared" si="69"/>
        <v>5.64</v>
      </c>
    </row>
    <row r="1092" spans="1:8">
      <c r="A1092" s="26">
        <v>42839</v>
      </c>
      <c r="B1092" s="27" t="s">
        <v>558</v>
      </c>
      <c r="C1092" s="28"/>
      <c r="D1092" s="28">
        <v>42877</v>
      </c>
      <c r="E1092" s="28">
        <v>42913</v>
      </c>
      <c r="F1092" s="21">
        <f t="shared" si="68"/>
        <v>36</v>
      </c>
      <c r="G1092" s="1">
        <v>22.11</v>
      </c>
      <c r="H1092" s="22">
        <f t="shared" si="69"/>
        <v>795.96</v>
      </c>
    </row>
    <row r="1093" spans="1:8">
      <c r="A1093" s="26">
        <v>42845</v>
      </c>
      <c r="B1093" s="32">
        <v>5110000528</v>
      </c>
      <c r="C1093" s="28"/>
      <c r="D1093" s="28">
        <v>42875</v>
      </c>
      <c r="E1093" s="28">
        <v>42913</v>
      </c>
      <c r="F1093" s="21">
        <f t="shared" si="68"/>
        <v>38</v>
      </c>
      <c r="G1093" s="1">
        <v>101.11</v>
      </c>
      <c r="H1093" s="22">
        <f t="shared" si="69"/>
        <v>3842.18</v>
      </c>
    </row>
    <row r="1094" spans="1:8">
      <c r="A1094" s="26">
        <v>42864</v>
      </c>
      <c r="B1094" s="27" t="s">
        <v>559</v>
      </c>
      <c r="C1094" s="28"/>
      <c r="D1094" s="28">
        <v>42902</v>
      </c>
      <c r="E1094" s="28">
        <v>42913</v>
      </c>
      <c r="F1094" s="21">
        <f t="shared" si="68"/>
        <v>11</v>
      </c>
      <c r="G1094" s="1">
        <v>424.17</v>
      </c>
      <c r="H1094" s="22">
        <f t="shared" si="69"/>
        <v>4665.87</v>
      </c>
    </row>
    <row r="1095" spans="1:8">
      <c r="A1095" s="26">
        <v>42885</v>
      </c>
      <c r="B1095" s="32">
        <v>6820170520004672</v>
      </c>
      <c r="C1095" s="28"/>
      <c r="D1095" s="28">
        <v>42945</v>
      </c>
      <c r="E1095" s="28">
        <v>42913</v>
      </c>
      <c r="F1095" s="21">
        <f t="shared" si="68"/>
        <v>-32</v>
      </c>
      <c r="G1095" s="1">
        <v>171</v>
      </c>
      <c r="H1095" s="22">
        <f t="shared" si="69"/>
        <v>-5472</v>
      </c>
    </row>
    <row r="1096" spans="1:8">
      <c r="A1096" s="26">
        <v>42885</v>
      </c>
      <c r="B1096" s="32">
        <v>6820170520004676</v>
      </c>
      <c r="C1096" s="28"/>
      <c r="D1096" s="28">
        <v>42945</v>
      </c>
      <c r="E1096" s="28">
        <v>42913</v>
      </c>
      <c r="F1096" s="21">
        <f t="shared" si="68"/>
        <v>-32</v>
      </c>
      <c r="G1096" s="1">
        <v>230</v>
      </c>
      <c r="H1096" s="22">
        <f t="shared" si="69"/>
        <v>-7360</v>
      </c>
    </row>
    <row r="1097" spans="1:8">
      <c r="A1097" s="26">
        <v>42885</v>
      </c>
      <c r="B1097" s="32">
        <v>6820170520004681</v>
      </c>
      <c r="C1097" s="28"/>
      <c r="D1097" s="28">
        <v>42916</v>
      </c>
      <c r="E1097" s="28">
        <v>42913</v>
      </c>
      <c r="F1097" s="21">
        <f t="shared" si="68"/>
        <v>-3</v>
      </c>
      <c r="G1097" s="1">
        <v>107.5</v>
      </c>
      <c r="H1097" s="22">
        <f t="shared" si="69"/>
        <v>-322.5</v>
      </c>
    </row>
    <row r="1098" spans="1:8">
      <c r="A1098" s="24" t="s">
        <v>560</v>
      </c>
      <c r="B1098" s="24"/>
      <c r="C1098" s="25"/>
      <c r="D1098" s="24"/>
      <c r="E1098" s="25"/>
      <c r="F1098" s="25"/>
      <c r="G1098" s="25"/>
      <c r="H1098" s="25"/>
    </row>
    <row r="1099" spans="1:8">
      <c r="A1099" s="26">
        <v>42758</v>
      </c>
      <c r="B1099" s="27" t="s">
        <v>561</v>
      </c>
      <c r="C1099" s="28"/>
      <c r="D1099" s="28">
        <v>42818</v>
      </c>
      <c r="E1099" s="28">
        <v>42831</v>
      </c>
      <c r="F1099" s="21">
        <f t="shared" si="68"/>
        <v>13</v>
      </c>
      <c r="G1099" s="1">
        <v>20.16</v>
      </c>
      <c r="H1099" s="22">
        <f t="shared" si="69"/>
        <v>262.08</v>
      </c>
    </row>
    <row r="1100" spans="1:8">
      <c r="A1100" s="26">
        <v>42789</v>
      </c>
      <c r="B1100" s="27" t="s">
        <v>562</v>
      </c>
      <c r="C1100" s="28"/>
      <c r="D1100" s="28">
        <v>42849</v>
      </c>
      <c r="E1100" s="28">
        <v>42831</v>
      </c>
      <c r="F1100" s="21">
        <f t="shared" si="68"/>
        <v>-18</v>
      </c>
      <c r="G1100" s="1">
        <v>85.25</v>
      </c>
      <c r="H1100" s="22">
        <f t="shared" si="69"/>
        <v>-1534.5</v>
      </c>
    </row>
    <row r="1101" spans="1:8">
      <c r="A1101" s="26">
        <v>42817</v>
      </c>
      <c r="B1101" s="27" t="s">
        <v>563</v>
      </c>
      <c r="C1101" s="28"/>
      <c r="D1101" s="28">
        <v>42877</v>
      </c>
      <c r="E1101" s="28">
        <v>42831</v>
      </c>
      <c r="F1101" s="21">
        <f t="shared" si="68"/>
        <v>-46</v>
      </c>
      <c r="G1101" s="1">
        <v>20.16</v>
      </c>
      <c r="H1101" s="22">
        <f t="shared" si="69"/>
        <v>-927.36</v>
      </c>
    </row>
    <row r="1102" spans="1:8">
      <c r="A1102" s="24" t="s">
        <v>564</v>
      </c>
      <c r="B1102" s="24"/>
      <c r="C1102" s="25"/>
      <c r="D1102" s="24"/>
      <c r="E1102" s="25"/>
      <c r="F1102" s="25"/>
      <c r="G1102" s="25"/>
      <c r="H1102" s="25"/>
    </row>
    <row r="1103" spans="1:8">
      <c r="A1103" s="26">
        <v>42807</v>
      </c>
      <c r="B1103" s="27" t="s">
        <v>565</v>
      </c>
      <c r="C1103" s="28"/>
      <c r="D1103" s="28">
        <v>42837</v>
      </c>
      <c r="E1103" s="28">
        <v>42825</v>
      </c>
      <c r="F1103" s="21">
        <f t="shared" si="68"/>
        <v>-12</v>
      </c>
      <c r="G1103" s="1">
        <v>1000</v>
      </c>
      <c r="H1103" s="22">
        <f t="shared" si="69"/>
        <v>-12000</v>
      </c>
    </row>
    <row r="1104" spans="1:8">
      <c r="A1104" s="26">
        <v>42815</v>
      </c>
      <c r="B1104" s="27" t="s">
        <v>566</v>
      </c>
      <c r="C1104" s="28"/>
      <c r="D1104" s="28">
        <v>42845</v>
      </c>
      <c r="E1104" s="28">
        <v>42852</v>
      </c>
      <c r="F1104" s="21">
        <f t="shared" si="68"/>
        <v>7</v>
      </c>
      <c r="G1104" s="1">
        <v>1500</v>
      </c>
      <c r="H1104" s="22">
        <f t="shared" si="69"/>
        <v>10500</v>
      </c>
    </row>
    <row r="1105" spans="1:8">
      <c r="A1105" s="24" t="s">
        <v>567</v>
      </c>
      <c r="B1105" s="24"/>
      <c r="C1105" s="25"/>
      <c r="D1105" s="24"/>
      <c r="E1105" s="25"/>
      <c r="F1105" s="25"/>
      <c r="G1105" s="25"/>
      <c r="H1105" s="25"/>
    </row>
    <row r="1106" spans="1:8">
      <c r="A1106" s="26">
        <v>42740</v>
      </c>
      <c r="B1106" s="32">
        <v>1</v>
      </c>
      <c r="C1106" s="28"/>
      <c r="D1106" s="28">
        <v>42822</v>
      </c>
      <c r="E1106" s="28">
        <v>42874</v>
      </c>
      <c r="F1106" s="21">
        <f t="shared" si="68"/>
        <v>52</v>
      </c>
      <c r="G1106" s="1">
        <v>16043.7</v>
      </c>
      <c r="H1106" s="22">
        <f t="shared" si="69"/>
        <v>834272.4</v>
      </c>
    </row>
    <row r="1107" spans="1:8">
      <c r="A1107" s="26">
        <v>42740</v>
      </c>
      <c r="B1107" s="32">
        <v>2</v>
      </c>
      <c r="C1107" s="28"/>
      <c r="D1107" s="28">
        <v>42822</v>
      </c>
      <c r="E1107" s="28">
        <v>42874</v>
      </c>
      <c r="F1107" s="21">
        <f t="shared" si="68"/>
        <v>52</v>
      </c>
      <c r="G1107" s="1">
        <v>394.34</v>
      </c>
      <c r="H1107" s="22">
        <f t="shared" si="69"/>
        <v>20505.68</v>
      </c>
    </row>
    <row r="1108" spans="1:8">
      <c r="A1108" s="24" t="s">
        <v>568</v>
      </c>
      <c r="B1108" s="24"/>
      <c r="C1108" s="25"/>
      <c r="D1108" s="24"/>
      <c r="E1108" s="25"/>
      <c r="F1108" s="25"/>
      <c r="G1108" s="25"/>
      <c r="H1108" s="25"/>
    </row>
    <row r="1109" spans="1:8">
      <c r="A1109" s="26">
        <v>42794</v>
      </c>
      <c r="B1109" s="27" t="s">
        <v>569</v>
      </c>
      <c r="C1109" s="28"/>
      <c r="D1109" s="28">
        <v>42855</v>
      </c>
      <c r="E1109" s="28">
        <v>42865</v>
      </c>
      <c r="F1109" s="21">
        <f t="shared" si="68"/>
        <v>10</v>
      </c>
      <c r="G1109" s="1">
        <v>89.69</v>
      </c>
      <c r="H1109" s="22">
        <f t="shared" si="69"/>
        <v>896.9</v>
      </c>
    </row>
    <row r="1110" spans="1:8">
      <c r="A1110" s="26">
        <v>42825</v>
      </c>
      <c r="B1110" s="27" t="s">
        <v>570</v>
      </c>
      <c r="C1110" s="28"/>
      <c r="D1110" s="28">
        <v>42886</v>
      </c>
      <c r="E1110" s="28">
        <v>42878</v>
      </c>
      <c r="F1110" s="21">
        <f t="shared" si="68"/>
        <v>-8</v>
      </c>
      <c r="G1110" s="1">
        <v>10.36</v>
      </c>
      <c r="H1110" s="22">
        <f t="shared" si="69"/>
        <v>-82.88</v>
      </c>
    </row>
    <row r="1111" spans="1:8">
      <c r="A1111" s="24" t="s">
        <v>571</v>
      </c>
      <c r="B1111" s="24"/>
      <c r="C1111" s="25"/>
      <c r="D1111" s="24"/>
      <c r="E1111" s="25"/>
      <c r="F1111" s="25"/>
      <c r="G1111" s="25"/>
      <c r="H1111" s="25"/>
    </row>
    <row r="1112" spans="1:8">
      <c r="A1112" s="26">
        <v>42825</v>
      </c>
      <c r="B1112" s="27" t="s">
        <v>572</v>
      </c>
      <c r="C1112" s="28"/>
      <c r="D1112" s="28">
        <v>42874</v>
      </c>
      <c r="E1112" s="28">
        <v>42836</v>
      </c>
      <c r="F1112" s="21">
        <f t="shared" si="68"/>
        <v>-38</v>
      </c>
      <c r="G1112" s="1">
        <v>4483.3</v>
      </c>
      <c r="H1112" s="22">
        <f t="shared" si="69"/>
        <v>-170365.4</v>
      </c>
    </row>
    <row r="1113" spans="1:8">
      <c r="A1113" s="26">
        <v>42855</v>
      </c>
      <c r="B1113" s="27" t="s">
        <v>573</v>
      </c>
      <c r="C1113" s="28"/>
      <c r="D1113" s="28">
        <v>42903</v>
      </c>
      <c r="E1113" s="28">
        <v>42902</v>
      </c>
      <c r="F1113" s="21">
        <f t="shared" si="68"/>
        <v>-1</v>
      </c>
      <c r="G1113" s="1">
        <v>3537.1</v>
      </c>
      <c r="H1113" s="22">
        <f t="shared" si="69"/>
        <v>-3537.1</v>
      </c>
    </row>
    <row r="1114" spans="1:8">
      <c r="A1114" s="24" t="s">
        <v>574</v>
      </c>
      <c r="B1114" s="24"/>
      <c r="C1114" s="25"/>
      <c r="D1114" s="24"/>
      <c r="E1114" s="25"/>
      <c r="F1114" s="25"/>
      <c r="G1114" s="25"/>
      <c r="H1114" s="25"/>
    </row>
    <row r="1115" spans="1:8">
      <c r="A1115" s="26">
        <v>42825</v>
      </c>
      <c r="B1115" s="27" t="s">
        <v>575</v>
      </c>
      <c r="C1115" s="28"/>
      <c r="D1115" s="28">
        <v>42867</v>
      </c>
      <c r="E1115" s="28">
        <v>42844</v>
      </c>
      <c r="F1115" s="21">
        <f t="shared" ref="F1115:F1148" si="70">E1115-D1115</f>
        <v>-23</v>
      </c>
      <c r="G1115" s="1">
        <v>2833.82</v>
      </c>
      <c r="H1115" s="22">
        <f t="shared" ref="H1115:H1148" si="71">G1115*F1115</f>
        <v>-65177.86</v>
      </c>
    </row>
    <row r="1116" spans="1:8">
      <c r="A1116" s="26">
        <v>42825</v>
      </c>
      <c r="B1116" s="27" t="s">
        <v>576</v>
      </c>
      <c r="C1116" s="28"/>
      <c r="D1116" s="28">
        <v>42867</v>
      </c>
      <c r="E1116" s="28">
        <v>42844</v>
      </c>
      <c r="F1116" s="21">
        <f t="shared" si="70"/>
        <v>-23</v>
      </c>
      <c r="G1116" s="1">
        <v>9328.59</v>
      </c>
      <c r="H1116" s="22">
        <f t="shared" si="71"/>
        <v>-214557.57</v>
      </c>
    </row>
    <row r="1117" spans="1:8">
      <c r="A1117" s="26">
        <v>42825</v>
      </c>
      <c r="B1117" s="27" t="s">
        <v>577</v>
      </c>
      <c r="C1117" s="28"/>
      <c r="D1117" s="28">
        <v>42867</v>
      </c>
      <c r="E1117" s="28">
        <v>42844</v>
      </c>
      <c r="F1117" s="21">
        <f t="shared" si="70"/>
        <v>-23</v>
      </c>
      <c r="G1117" s="1">
        <v>864.37</v>
      </c>
      <c r="H1117" s="22">
        <f t="shared" si="71"/>
        <v>-19880.509999999998</v>
      </c>
    </row>
    <row r="1118" spans="1:8">
      <c r="A1118" s="26">
        <v>42825</v>
      </c>
      <c r="B1118" s="27" t="s">
        <v>578</v>
      </c>
      <c r="C1118" s="28"/>
      <c r="D1118" s="28">
        <v>42867</v>
      </c>
      <c r="E1118" s="28">
        <v>42844</v>
      </c>
      <c r="F1118" s="21">
        <f t="shared" si="70"/>
        <v>-23</v>
      </c>
      <c r="G1118" s="1">
        <v>1898.45</v>
      </c>
      <c r="H1118" s="22">
        <f t="shared" si="71"/>
        <v>-43664.35</v>
      </c>
    </row>
    <row r="1119" spans="1:8">
      <c r="A1119" s="26">
        <v>42825</v>
      </c>
      <c r="B1119" s="27" t="s">
        <v>579</v>
      </c>
      <c r="C1119" s="28"/>
      <c r="D1119" s="28">
        <v>42867</v>
      </c>
      <c r="E1119" s="28">
        <v>42844</v>
      </c>
      <c r="F1119" s="21">
        <f t="shared" si="70"/>
        <v>-23</v>
      </c>
      <c r="G1119" s="1">
        <v>11748.29</v>
      </c>
      <c r="H1119" s="22">
        <f t="shared" si="71"/>
        <v>-270210.67000000004</v>
      </c>
    </row>
    <row r="1120" spans="1:8">
      <c r="A1120" s="26">
        <v>42825</v>
      </c>
      <c r="B1120" s="27" t="s">
        <v>580</v>
      </c>
      <c r="C1120" s="28"/>
      <c r="D1120" s="28">
        <v>42867</v>
      </c>
      <c r="E1120" s="28">
        <v>42844</v>
      </c>
      <c r="F1120" s="21">
        <f t="shared" si="70"/>
        <v>-23</v>
      </c>
      <c r="G1120" s="1">
        <v>423.03</v>
      </c>
      <c r="H1120" s="22">
        <f t="shared" si="71"/>
        <v>-9729.6899999999987</v>
      </c>
    </row>
    <row r="1121" spans="1:8">
      <c r="A1121" s="26">
        <v>42825</v>
      </c>
      <c r="B1121" s="27" t="s">
        <v>581</v>
      </c>
      <c r="C1121" s="28"/>
      <c r="D1121" s="28">
        <v>42867</v>
      </c>
      <c r="E1121" s="28">
        <v>42844</v>
      </c>
      <c r="F1121" s="21">
        <f t="shared" si="70"/>
        <v>-23</v>
      </c>
      <c r="G1121" s="1">
        <v>2148.13</v>
      </c>
      <c r="H1121" s="22">
        <f t="shared" si="71"/>
        <v>-49406.990000000005</v>
      </c>
    </row>
    <row r="1122" spans="1:8">
      <c r="A1122" s="26">
        <v>42855</v>
      </c>
      <c r="B1122" s="27" t="s">
        <v>582</v>
      </c>
      <c r="C1122" s="28"/>
      <c r="D1122" s="28">
        <v>42900</v>
      </c>
      <c r="E1122" s="28">
        <v>42885</v>
      </c>
      <c r="F1122" s="21">
        <f t="shared" si="70"/>
        <v>-15</v>
      </c>
      <c r="G1122" s="1">
        <v>690.54</v>
      </c>
      <c r="H1122" s="22">
        <f t="shared" si="71"/>
        <v>-10358.099999999999</v>
      </c>
    </row>
    <row r="1123" spans="1:8">
      <c r="A1123" s="26">
        <v>42855</v>
      </c>
      <c r="B1123" s="27" t="s">
        <v>583</v>
      </c>
      <c r="C1123" s="28"/>
      <c r="D1123" s="28">
        <v>42900</v>
      </c>
      <c r="E1123" s="28">
        <v>42885</v>
      </c>
      <c r="F1123" s="21">
        <f t="shared" si="70"/>
        <v>-15</v>
      </c>
      <c r="G1123" s="1">
        <v>5031.54</v>
      </c>
      <c r="H1123" s="22">
        <f t="shared" si="71"/>
        <v>-75473.100000000006</v>
      </c>
    </row>
    <row r="1124" spans="1:8">
      <c r="A1124" s="26">
        <v>42855</v>
      </c>
      <c r="B1124" s="27" t="s">
        <v>584</v>
      </c>
      <c r="C1124" s="28"/>
      <c r="D1124" s="28">
        <v>42900</v>
      </c>
      <c r="E1124" s="28">
        <v>42885</v>
      </c>
      <c r="F1124" s="21">
        <f t="shared" si="70"/>
        <v>-15</v>
      </c>
      <c r="G1124" s="1">
        <v>760.63</v>
      </c>
      <c r="H1124" s="22">
        <f t="shared" si="71"/>
        <v>-11409.45</v>
      </c>
    </row>
    <row r="1125" spans="1:8">
      <c r="A1125" s="26">
        <v>42855</v>
      </c>
      <c r="B1125" s="27" t="s">
        <v>585</v>
      </c>
      <c r="C1125" s="28"/>
      <c r="D1125" s="28">
        <v>42900</v>
      </c>
      <c r="E1125" s="28">
        <v>42885</v>
      </c>
      <c r="F1125" s="21">
        <f t="shared" si="70"/>
        <v>-15</v>
      </c>
      <c r="G1125" s="1">
        <v>1387.66</v>
      </c>
      <c r="H1125" s="22">
        <f t="shared" si="71"/>
        <v>-20814.900000000001</v>
      </c>
    </row>
    <row r="1126" spans="1:8">
      <c r="A1126" s="26">
        <v>42855</v>
      </c>
      <c r="B1126" s="27" t="s">
        <v>586</v>
      </c>
      <c r="C1126" s="28"/>
      <c r="D1126" s="28">
        <v>42900</v>
      </c>
      <c r="E1126" s="28">
        <v>42885</v>
      </c>
      <c r="F1126" s="21">
        <f t="shared" si="70"/>
        <v>-15</v>
      </c>
      <c r="G1126" s="1">
        <v>3058.37</v>
      </c>
      <c r="H1126" s="22">
        <f t="shared" si="71"/>
        <v>-45875.549999999996</v>
      </c>
    </row>
    <row r="1127" spans="1:8">
      <c r="A1127" s="26">
        <v>42855</v>
      </c>
      <c r="B1127" s="27" t="s">
        <v>587</v>
      </c>
      <c r="C1127" s="28"/>
      <c r="D1127" s="28">
        <v>42900</v>
      </c>
      <c r="E1127" s="28">
        <v>42885</v>
      </c>
      <c r="F1127" s="21">
        <f t="shared" si="70"/>
        <v>-15</v>
      </c>
      <c r="G1127" s="1">
        <v>443.46</v>
      </c>
      <c r="H1127" s="22">
        <f t="shared" si="71"/>
        <v>-6651.9</v>
      </c>
    </row>
    <row r="1128" spans="1:8">
      <c r="A1128" s="26">
        <v>42855</v>
      </c>
      <c r="B1128" s="27" t="s">
        <v>588</v>
      </c>
      <c r="C1128" s="28"/>
      <c r="D1128" s="28">
        <v>42900</v>
      </c>
      <c r="E1128" s="28">
        <v>42885</v>
      </c>
      <c r="F1128" s="21">
        <f t="shared" si="70"/>
        <v>-15</v>
      </c>
      <c r="G1128" s="1">
        <v>948.71</v>
      </c>
      <c r="H1128" s="22">
        <f t="shared" si="71"/>
        <v>-14230.650000000001</v>
      </c>
    </row>
    <row r="1129" spans="1:8">
      <c r="A1129" s="26">
        <v>42886</v>
      </c>
      <c r="B1129" s="27" t="s">
        <v>589</v>
      </c>
      <c r="C1129" s="28"/>
      <c r="D1129" s="28">
        <v>42930</v>
      </c>
      <c r="E1129" s="28">
        <v>42913</v>
      </c>
      <c r="F1129" s="21">
        <f t="shared" si="70"/>
        <v>-17</v>
      </c>
      <c r="G1129" s="1">
        <v>250.38</v>
      </c>
      <c r="H1129" s="22">
        <f t="shared" si="71"/>
        <v>-4256.46</v>
      </c>
    </row>
    <row r="1130" spans="1:8">
      <c r="A1130" s="26">
        <v>42886</v>
      </c>
      <c r="B1130" s="27" t="s">
        <v>590</v>
      </c>
      <c r="C1130" s="28"/>
      <c r="D1130" s="28">
        <v>42930</v>
      </c>
      <c r="E1130" s="28">
        <v>42913</v>
      </c>
      <c r="F1130" s="21">
        <f t="shared" si="70"/>
        <v>-17</v>
      </c>
      <c r="G1130" s="1">
        <v>2399.4499999999998</v>
      </c>
      <c r="H1130" s="22">
        <f t="shared" si="71"/>
        <v>-40790.649999999994</v>
      </c>
    </row>
    <row r="1131" spans="1:8">
      <c r="A1131" s="26">
        <v>42886</v>
      </c>
      <c r="B1131" s="27" t="s">
        <v>591</v>
      </c>
      <c r="C1131" s="28"/>
      <c r="D1131" s="28">
        <v>42930</v>
      </c>
      <c r="E1131" s="28">
        <v>42913</v>
      </c>
      <c r="F1131" s="21">
        <f t="shared" si="70"/>
        <v>-17</v>
      </c>
      <c r="G1131" s="1">
        <v>656.95</v>
      </c>
      <c r="H1131" s="22">
        <f t="shared" si="71"/>
        <v>-11168.150000000001</v>
      </c>
    </row>
    <row r="1132" spans="1:8">
      <c r="A1132" s="26">
        <v>42886</v>
      </c>
      <c r="B1132" s="27" t="s">
        <v>592</v>
      </c>
      <c r="C1132" s="28"/>
      <c r="D1132" s="28">
        <v>42930</v>
      </c>
      <c r="E1132" s="28">
        <v>42913</v>
      </c>
      <c r="F1132" s="21">
        <f t="shared" si="70"/>
        <v>-17</v>
      </c>
      <c r="G1132" s="1">
        <v>395.66</v>
      </c>
      <c r="H1132" s="22">
        <f t="shared" si="71"/>
        <v>-6726.22</v>
      </c>
    </row>
    <row r="1133" spans="1:8">
      <c r="A1133" s="26">
        <v>42886</v>
      </c>
      <c r="B1133" s="27" t="s">
        <v>593</v>
      </c>
      <c r="C1133" s="28"/>
      <c r="D1133" s="28">
        <v>42930</v>
      </c>
      <c r="E1133" s="28">
        <v>42913</v>
      </c>
      <c r="F1133" s="21">
        <f t="shared" si="70"/>
        <v>-17</v>
      </c>
      <c r="G1133" s="1">
        <v>6207.42</v>
      </c>
      <c r="H1133" s="22">
        <f t="shared" si="71"/>
        <v>-105526.14</v>
      </c>
    </row>
    <row r="1134" spans="1:8">
      <c r="A1134" s="26">
        <v>42886</v>
      </c>
      <c r="B1134" s="27" t="s">
        <v>594</v>
      </c>
      <c r="C1134" s="28"/>
      <c r="D1134" s="28">
        <v>42930</v>
      </c>
      <c r="E1134" s="28">
        <v>42913</v>
      </c>
      <c r="F1134" s="21">
        <f t="shared" si="70"/>
        <v>-17</v>
      </c>
      <c r="G1134" s="1">
        <v>588.04</v>
      </c>
      <c r="H1134" s="22">
        <f t="shared" si="71"/>
        <v>-9996.68</v>
      </c>
    </row>
    <row r="1135" spans="1:8">
      <c r="A1135" s="26">
        <v>42886</v>
      </c>
      <c r="B1135" s="27" t="s">
        <v>595</v>
      </c>
      <c r="C1135" s="28"/>
      <c r="D1135" s="28">
        <v>42930</v>
      </c>
      <c r="E1135" s="28">
        <v>42913</v>
      </c>
      <c r="F1135" s="21">
        <f t="shared" si="70"/>
        <v>-17</v>
      </c>
      <c r="G1135" s="1">
        <v>239.58</v>
      </c>
      <c r="H1135" s="22">
        <f t="shared" si="71"/>
        <v>-4072.86</v>
      </c>
    </row>
    <row r="1136" spans="1:8">
      <c r="A1136" s="24" t="s">
        <v>596</v>
      </c>
      <c r="B1136" s="24"/>
      <c r="C1136" s="25"/>
      <c r="D1136" s="24"/>
      <c r="E1136" s="25"/>
      <c r="F1136" s="25"/>
      <c r="G1136" s="25"/>
      <c r="H1136" s="25"/>
    </row>
    <row r="1137" spans="1:8">
      <c r="A1137" s="26">
        <v>42825</v>
      </c>
      <c r="B1137" s="32">
        <v>4</v>
      </c>
      <c r="C1137" s="28"/>
      <c r="D1137" s="28">
        <v>42858</v>
      </c>
      <c r="E1137" s="28">
        <v>42836</v>
      </c>
      <c r="F1137" s="21">
        <f t="shared" si="70"/>
        <v>-22</v>
      </c>
      <c r="G1137" s="1">
        <v>558.82000000000005</v>
      </c>
      <c r="H1137" s="22">
        <f t="shared" si="71"/>
        <v>-12294.04</v>
      </c>
    </row>
    <row r="1138" spans="1:8">
      <c r="A1138" s="26">
        <v>42854</v>
      </c>
      <c r="B1138" s="32">
        <v>5</v>
      </c>
      <c r="C1138" s="28"/>
      <c r="D1138" s="28">
        <v>42888</v>
      </c>
      <c r="E1138" s="28">
        <v>42902</v>
      </c>
      <c r="F1138" s="21">
        <f t="shared" si="70"/>
        <v>14</v>
      </c>
      <c r="G1138" s="1">
        <v>466.02</v>
      </c>
      <c r="H1138" s="22">
        <f t="shared" si="71"/>
        <v>6524.28</v>
      </c>
    </row>
    <row r="1139" spans="1:8">
      <c r="A1139" s="26">
        <v>42886</v>
      </c>
      <c r="B1139" s="32">
        <v>6</v>
      </c>
      <c r="C1139" s="28"/>
      <c r="D1139" s="28">
        <v>42917</v>
      </c>
      <c r="E1139" s="28">
        <v>42902</v>
      </c>
      <c r="F1139" s="21">
        <f t="shared" si="70"/>
        <v>-15</v>
      </c>
      <c r="G1139" s="1">
        <v>458.26</v>
      </c>
      <c r="H1139" s="22">
        <f t="shared" si="71"/>
        <v>-6873.9</v>
      </c>
    </row>
    <row r="1140" spans="1:8">
      <c r="A1140" s="24" t="s">
        <v>597</v>
      </c>
      <c r="B1140" s="24"/>
      <c r="C1140" s="25"/>
      <c r="D1140" s="24"/>
      <c r="E1140" s="25"/>
      <c r="F1140" s="25"/>
      <c r="G1140" s="25"/>
      <c r="H1140" s="25"/>
    </row>
    <row r="1141" spans="1:8">
      <c r="A1141" s="26">
        <v>42812</v>
      </c>
      <c r="B1141" s="27" t="s">
        <v>598</v>
      </c>
      <c r="C1141" s="28"/>
      <c r="D1141" s="28">
        <v>42842</v>
      </c>
      <c r="E1141" s="28">
        <v>42836</v>
      </c>
      <c r="F1141" s="21">
        <f t="shared" si="70"/>
        <v>-6</v>
      </c>
      <c r="G1141" s="1">
        <v>221</v>
      </c>
      <c r="H1141" s="22">
        <f t="shared" si="71"/>
        <v>-1326</v>
      </c>
    </row>
    <row r="1142" spans="1:8">
      <c r="A1142" s="26">
        <v>42812</v>
      </c>
      <c r="B1142" s="27" t="s">
        <v>599</v>
      </c>
      <c r="C1142" s="28"/>
      <c r="D1142" s="28">
        <v>42842</v>
      </c>
      <c r="E1142" s="28">
        <v>42836</v>
      </c>
      <c r="F1142" s="21">
        <f t="shared" si="70"/>
        <v>-6</v>
      </c>
      <c r="G1142" s="1">
        <v>326</v>
      </c>
      <c r="H1142" s="22">
        <f t="shared" si="71"/>
        <v>-1956</v>
      </c>
    </row>
    <row r="1143" spans="1:8">
      <c r="A1143" s="26">
        <v>42865</v>
      </c>
      <c r="B1143" s="27" t="s">
        <v>600</v>
      </c>
      <c r="C1143" s="28"/>
      <c r="D1143" s="28">
        <v>42901</v>
      </c>
      <c r="E1143" s="28">
        <v>42902</v>
      </c>
      <c r="F1143" s="21">
        <f t="shared" si="70"/>
        <v>1</v>
      </c>
      <c r="G1143" s="1">
        <v>472.99</v>
      </c>
      <c r="H1143" s="22">
        <f t="shared" si="71"/>
        <v>472.99</v>
      </c>
    </row>
    <row r="1144" spans="1:8">
      <c r="A1144" s="24" t="s">
        <v>601</v>
      </c>
      <c r="B1144" s="24"/>
      <c r="C1144" s="25"/>
      <c r="D1144" s="24"/>
      <c r="E1144" s="25"/>
      <c r="F1144" s="25"/>
      <c r="G1144" s="25"/>
      <c r="H1144" s="25"/>
    </row>
    <row r="1145" spans="1:8">
      <c r="A1145" s="26">
        <v>42825</v>
      </c>
      <c r="B1145" s="32">
        <v>11</v>
      </c>
      <c r="C1145" s="28"/>
      <c r="D1145" s="28">
        <v>42862</v>
      </c>
      <c r="E1145" s="28">
        <v>42836</v>
      </c>
      <c r="F1145" s="21">
        <f t="shared" si="70"/>
        <v>-26</v>
      </c>
      <c r="G1145" s="1">
        <v>872.5</v>
      </c>
      <c r="H1145" s="22">
        <f t="shared" si="71"/>
        <v>-22685</v>
      </c>
    </row>
    <row r="1146" spans="1:8">
      <c r="A1146" s="26">
        <v>42855</v>
      </c>
      <c r="B1146" s="32">
        <v>20</v>
      </c>
      <c r="C1146" s="28"/>
      <c r="D1146" s="28">
        <v>42890</v>
      </c>
      <c r="E1146" s="28">
        <v>42902</v>
      </c>
      <c r="F1146" s="21">
        <f t="shared" si="70"/>
        <v>12</v>
      </c>
      <c r="G1146" s="1">
        <v>559</v>
      </c>
      <c r="H1146" s="22">
        <f t="shared" si="71"/>
        <v>6708</v>
      </c>
    </row>
    <row r="1147" spans="1:8">
      <c r="A1147" s="24" t="s">
        <v>602</v>
      </c>
      <c r="B1147" s="24"/>
      <c r="C1147" s="25"/>
      <c r="D1147" s="24"/>
      <c r="E1147" s="25"/>
      <c r="F1147" s="25"/>
      <c r="G1147" s="25"/>
      <c r="H1147" s="25"/>
    </row>
    <row r="1148" spans="1:8">
      <c r="A1148" s="26">
        <v>42835</v>
      </c>
      <c r="B1148" s="32">
        <v>24</v>
      </c>
      <c r="C1148" s="28"/>
      <c r="D1148" s="28">
        <v>42865</v>
      </c>
      <c r="E1148" s="28">
        <v>42851</v>
      </c>
      <c r="F1148" s="21">
        <f t="shared" si="70"/>
        <v>-14</v>
      </c>
      <c r="G1148" s="1">
        <v>451.4</v>
      </c>
      <c r="H1148" s="22">
        <f t="shared" si="71"/>
        <v>-6319.5999999999995</v>
      </c>
    </row>
    <row r="1149" spans="1:8">
      <c r="A1149" s="24" t="s">
        <v>603</v>
      </c>
      <c r="B1149" s="24"/>
      <c r="C1149" s="25"/>
      <c r="D1149" s="24"/>
      <c r="E1149" s="25"/>
      <c r="F1149" s="25"/>
      <c r="G1149" s="25"/>
      <c r="H1149" s="25"/>
    </row>
    <row r="1150" spans="1:8">
      <c r="A1150" s="26">
        <v>42810</v>
      </c>
      <c r="B1150" s="27" t="s">
        <v>604</v>
      </c>
      <c r="C1150" s="28"/>
      <c r="D1150" s="28">
        <v>42845</v>
      </c>
      <c r="E1150" s="28">
        <v>42843</v>
      </c>
      <c r="F1150" s="21">
        <f t="shared" ref="F1150:F1162" si="72">E1150-D1150</f>
        <v>-2</v>
      </c>
      <c r="G1150" s="1">
        <v>144.79</v>
      </c>
      <c r="H1150" s="22">
        <f t="shared" ref="H1150:H1162" si="73">G1150*F1150</f>
        <v>-289.58</v>
      </c>
    </row>
    <row r="1151" spans="1:8">
      <c r="A1151" s="26">
        <v>42810</v>
      </c>
      <c r="B1151" s="27" t="s">
        <v>605</v>
      </c>
      <c r="C1151" s="28"/>
      <c r="D1151" s="28">
        <v>42845</v>
      </c>
      <c r="E1151" s="28">
        <v>42843</v>
      </c>
      <c r="F1151" s="21">
        <f t="shared" si="72"/>
        <v>-2</v>
      </c>
      <c r="G1151" s="1">
        <v>299.63</v>
      </c>
      <c r="H1151" s="22">
        <f t="shared" si="73"/>
        <v>-599.26</v>
      </c>
    </row>
    <row r="1152" spans="1:8">
      <c r="A1152" s="26">
        <v>42815</v>
      </c>
      <c r="B1152" s="27" t="s">
        <v>342</v>
      </c>
      <c r="C1152" s="28"/>
      <c r="D1152" s="28">
        <v>42845</v>
      </c>
      <c r="E1152" s="28">
        <v>42843</v>
      </c>
      <c r="F1152" s="21">
        <f t="shared" si="72"/>
        <v>-2</v>
      </c>
      <c r="G1152" s="1">
        <v>568.76</v>
      </c>
      <c r="H1152" s="22">
        <f t="shared" si="73"/>
        <v>-1137.52</v>
      </c>
    </row>
    <row r="1153" spans="1:8">
      <c r="A1153" s="26">
        <v>42815</v>
      </c>
      <c r="B1153" s="27" t="s">
        <v>606</v>
      </c>
      <c r="C1153" s="28"/>
      <c r="D1153" s="28">
        <v>42845</v>
      </c>
      <c r="E1153" s="28">
        <v>42843</v>
      </c>
      <c r="F1153" s="21">
        <f t="shared" si="72"/>
        <v>-2</v>
      </c>
      <c r="G1153" s="1">
        <v>377.63</v>
      </c>
      <c r="H1153" s="22">
        <f t="shared" si="73"/>
        <v>-755.26</v>
      </c>
    </row>
    <row r="1154" spans="1:8">
      <c r="A1154" s="24" t="s">
        <v>607</v>
      </c>
      <c r="B1154" s="24"/>
      <c r="C1154" s="25"/>
      <c r="D1154" s="24"/>
      <c r="E1154" s="25"/>
      <c r="F1154" s="25"/>
      <c r="G1154" s="25"/>
      <c r="H1154" s="25"/>
    </row>
    <row r="1155" spans="1:8">
      <c r="A1155" s="4">
        <v>42772</v>
      </c>
      <c r="B1155" s="2">
        <v>52504894</v>
      </c>
      <c r="C1155" s="2"/>
      <c r="D1155" s="4">
        <v>42811</v>
      </c>
      <c r="E1155" s="4">
        <v>42831</v>
      </c>
      <c r="F1155" s="21">
        <f t="shared" si="72"/>
        <v>20</v>
      </c>
      <c r="G1155" s="34">
        <v>11967.58</v>
      </c>
      <c r="H1155" s="22">
        <f t="shared" si="73"/>
        <v>239351.6</v>
      </c>
    </row>
    <row r="1156" spans="1:8">
      <c r="A1156" s="24" t="s">
        <v>608</v>
      </c>
      <c r="B1156" s="24"/>
      <c r="C1156" s="25"/>
      <c r="D1156" s="24"/>
      <c r="E1156" s="25"/>
      <c r="F1156" s="25"/>
      <c r="G1156" s="25"/>
      <c r="H1156" s="25"/>
    </row>
    <row r="1157" spans="1:8">
      <c r="A1157" s="26">
        <v>42521</v>
      </c>
      <c r="B1157" s="32">
        <v>80</v>
      </c>
      <c r="C1157" s="28"/>
      <c r="D1157" s="28">
        <v>42573</v>
      </c>
      <c r="E1157" s="28">
        <v>42909</v>
      </c>
      <c r="F1157" s="21">
        <f t="shared" si="72"/>
        <v>336</v>
      </c>
      <c r="G1157" s="1">
        <v>327.2</v>
      </c>
      <c r="H1157" s="22">
        <f t="shared" si="73"/>
        <v>109939.2</v>
      </c>
    </row>
    <row r="1158" spans="1:8">
      <c r="A1158" s="26">
        <v>42521</v>
      </c>
      <c r="B1158" s="32">
        <v>81</v>
      </c>
      <c r="C1158" s="28"/>
      <c r="D1158" s="28">
        <v>42574</v>
      </c>
      <c r="E1158" s="28">
        <v>42909</v>
      </c>
      <c r="F1158" s="21">
        <f t="shared" si="72"/>
        <v>335</v>
      </c>
      <c r="G1158" s="1">
        <v>305.5</v>
      </c>
      <c r="H1158" s="22">
        <f t="shared" si="73"/>
        <v>102342.5</v>
      </c>
    </row>
    <row r="1159" spans="1:8">
      <c r="A1159" s="26">
        <v>42521</v>
      </c>
      <c r="B1159" s="32">
        <v>82</v>
      </c>
      <c r="C1159" s="28"/>
      <c r="D1159" s="28">
        <v>42574</v>
      </c>
      <c r="E1159" s="28">
        <v>42909</v>
      </c>
      <c r="F1159" s="21">
        <f t="shared" si="72"/>
        <v>335</v>
      </c>
      <c r="G1159" s="1">
        <v>415.7</v>
      </c>
      <c r="H1159" s="22">
        <f t="shared" si="73"/>
        <v>139259.5</v>
      </c>
    </row>
    <row r="1160" spans="1:8">
      <c r="A1160" s="26">
        <v>42521</v>
      </c>
      <c r="B1160" s="32">
        <v>83</v>
      </c>
      <c r="C1160" s="28"/>
      <c r="D1160" s="28">
        <v>42574</v>
      </c>
      <c r="E1160" s="28">
        <v>42909</v>
      </c>
      <c r="F1160" s="21">
        <f t="shared" si="72"/>
        <v>335</v>
      </c>
      <c r="G1160" s="1">
        <v>685</v>
      </c>
      <c r="H1160" s="22">
        <f t="shared" si="73"/>
        <v>229475</v>
      </c>
    </row>
    <row r="1161" spans="1:8">
      <c r="A1161" s="26">
        <v>42521</v>
      </c>
      <c r="B1161" s="32">
        <v>84</v>
      </c>
      <c r="C1161" s="28"/>
      <c r="D1161" s="28">
        <v>42574</v>
      </c>
      <c r="E1161" s="28">
        <v>42909</v>
      </c>
      <c r="F1161" s="21">
        <f t="shared" si="72"/>
        <v>335</v>
      </c>
      <c r="G1161" s="1">
        <v>343</v>
      </c>
      <c r="H1161" s="22">
        <f t="shared" si="73"/>
        <v>114905</v>
      </c>
    </row>
    <row r="1162" spans="1:8">
      <c r="A1162" s="26">
        <v>42521</v>
      </c>
      <c r="B1162" s="32">
        <v>85</v>
      </c>
      <c r="C1162" s="28"/>
      <c r="D1162" s="28">
        <v>42574</v>
      </c>
      <c r="E1162" s="28">
        <v>42909</v>
      </c>
      <c r="F1162" s="21">
        <f t="shared" si="72"/>
        <v>335</v>
      </c>
      <c r="G1162" s="1">
        <v>526.6</v>
      </c>
      <c r="H1162" s="22">
        <f t="shared" si="73"/>
        <v>176411</v>
      </c>
    </row>
    <row r="1163" spans="1:8">
      <c r="A1163" s="24" t="s">
        <v>609</v>
      </c>
      <c r="B1163" s="24"/>
      <c r="C1163" s="25"/>
      <c r="D1163" s="24"/>
      <c r="E1163" s="25"/>
      <c r="F1163" s="25"/>
      <c r="G1163" s="25"/>
      <c r="H1163" s="25"/>
    </row>
    <row r="1164" spans="1:8">
      <c r="A1164" s="26">
        <v>42794</v>
      </c>
      <c r="B1164" s="27" t="s">
        <v>176</v>
      </c>
      <c r="C1164" s="28"/>
      <c r="D1164" s="28">
        <v>42837</v>
      </c>
      <c r="E1164" s="28">
        <v>42836</v>
      </c>
      <c r="F1164" s="21">
        <f t="shared" ref="F1164:F1187" si="74">E1164-D1164</f>
        <v>-1</v>
      </c>
      <c r="G1164" s="1">
        <v>295.22000000000003</v>
      </c>
      <c r="H1164" s="22">
        <f t="shared" ref="H1164:H1187" si="75">G1164*F1164</f>
        <v>-295.22000000000003</v>
      </c>
    </row>
    <row r="1165" spans="1:8">
      <c r="A1165" s="26">
        <v>42825</v>
      </c>
      <c r="B1165" s="27" t="s">
        <v>177</v>
      </c>
      <c r="C1165" s="28"/>
      <c r="D1165" s="28">
        <v>42888</v>
      </c>
      <c r="E1165" s="28">
        <v>42902</v>
      </c>
      <c r="F1165" s="21">
        <f t="shared" si="74"/>
        <v>14</v>
      </c>
      <c r="G1165" s="1">
        <v>296.29000000000002</v>
      </c>
      <c r="H1165" s="22">
        <f t="shared" si="75"/>
        <v>4148.0600000000004</v>
      </c>
    </row>
    <row r="1166" spans="1:8">
      <c r="A1166" s="26">
        <v>42854</v>
      </c>
      <c r="B1166" s="27" t="s">
        <v>154</v>
      </c>
      <c r="C1166" s="28"/>
      <c r="D1166" s="28">
        <v>42930</v>
      </c>
      <c r="E1166" s="28">
        <v>42902</v>
      </c>
      <c r="F1166" s="21">
        <f t="shared" si="74"/>
        <v>-28</v>
      </c>
      <c r="G1166" s="1">
        <v>433.72</v>
      </c>
      <c r="H1166" s="22">
        <f t="shared" si="75"/>
        <v>-12144.16</v>
      </c>
    </row>
    <row r="1167" spans="1:8">
      <c r="A1167" s="26">
        <v>42886</v>
      </c>
      <c r="B1167" s="27" t="s">
        <v>180</v>
      </c>
      <c r="C1167" s="28"/>
      <c r="D1167" s="28">
        <v>42930</v>
      </c>
      <c r="E1167" s="28">
        <v>42902</v>
      </c>
      <c r="F1167" s="21">
        <f t="shared" si="74"/>
        <v>-28</v>
      </c>
      <c r="G1167" s="1">
        <v>430.37</v>
      </c>
      <c r="H1167" s="22">
        <f t="shared" si="75"/>
        <v>-12050.36</v>
      </c>
    </row>
    <row r="1168" spans="1:8">
      <c r="A1168" s="24" t="s">
        <v>610</v>
      </c>
      <c r="B1168" s="24"/>
      <c r="C1168" s="25"/>
      <c r="D1168" s="24"/>
      <c r="E1168" s="25"/>
      <c r="F1168" s="25"/>
      <c r="G1168" s="25"/>
      <c r="H1168" s="25"/>
    </row>
    <row r="1169" spans="1:8">
      <c r="A1169" s="26">
        <v>42863</v>
      </c>
      <c r="B1169" s="32">
        <v>116</v>
      </c>
      <c r="C1169" s="28"/>
      <c r="D1169" s="26">
        <v>42893</v>
      </c>
      <c r="E1169" s="28">
        <v>42908</v>
      </c>
      <c r="F1169" s="21">
        <f t="shared" si="74"/>
        <v>15</v>
      </c>
      <c r="G1169" s="30">
        <v>2255.7600000000002</v>
      </c>
      <c r="H1169" s="22">
        <f t="shared" si="75"/>
        <v>33836.400000000001</v>
      </c>
    </row>
    <row r="1170" spans="1:8">
      <c r="A1170" s="24" t="s">
        <v>611</v>
      </c>
      <c r="B1170" s="24"/>
      <c r="C1170" s="25"/>
      <c r="D1170" s="24"/>
      <c r="E1170" s="25"/>
      <c r="F1170" s="25"/>
      <c r="G1170" s="25"/>
      <c r="H1170" s="25"/>
    </row>
    <row r="1171" spans="1:8">
      <c r="A1171" s="26">
        <v>42801</v>
      </c>
      <c r="B1171" s="32">
        <v>1</v>
      </c>
      <c r="C1171" s="28"/>
      <c r="D1171" s="28">
        <v>42831</v>
      </c>
      <c r="E1171" s="28">
        <v>42886</v>
      </c>
      <c r="F1171" s="21">
        <f t="shared" si="74"/>
        <v>55</v>
      </c>
      <c r="G1171" s="1">
        <v>9992.5</v>
      </c>
      <c r="H1171" s="22">
        <f t="shared" si="75"/>
        <v>549587.5</v>
      </c>
    </row>
    <row r="1172" spans="1:8">
      <c r="A1172" s="24" t="s">
        <v>612</v>
      </c>
      <c r="B1172" s="24"/>
      <c r="C1172" s="25"/>
      <c r="D1172" s="24"/>
      <c r="E1172" s="25"/>
      <c r="F1172" s="25"/>
      <c r="G1172" s="25"/>
      <c r="H1172" s="25"/>
    </row>
    <row r="1173" spans="1:8">
      <c r="A1173" s="26">
        <v>42773</v>
      </c>
      <c r="B1173" s="27" t="s">
        <v>342</v>
      </c>
      <c r="C1173" s="28"/>
      <c r="D1173" s="28">
        <v>42803</v>
      </c>
      <c r="E1173" s="28">
        <v>42843</v>
      </c>
      <c r="F1173" s="21">
        <f t="shared" si="74"/>
        <v>40</v>
      </c>
      <c r="G1173" s="1">
        <v>5000</v>
      </c>
      <c r="H1173" s="22">
        <f t="shared" si="75"/>
        <v>200000</v>
      </c>
    </row>
    <row r="1174" spans="1:8">
      <c r="A1174" s="26">
        <v>42794</v>
      </c>
      <c r="B1174" s="27" t="s">
        <v>613</v>
      </c>
      <c r="C1174" s="28"/>
      <c r="D1174" s="28">
        <v>42825</v>
      </c>
      <c r="E1174" s="28">
        <v>42843</v>
      </c>
      <c r="F1174" s="21">
        <f t="shared" si="74"/>
        <v>18</v>
      </c>
      <c r="G1174" s="1">
        <v>4500</v>
      </c>
      <c r="H1174" s="22">
        <f t="shared" si="75"/>
        <v>81000</v>
      </c>
    </row>
    <row r="1175" spans="1:8">
      <c r="A1175" s="24" t="s">
        <v>614</v>
      </c>
      <c r="B1175" s="24"/>
      <c r="C1175" s="25"/>
      <c r="D1175" s="24"/>
      <c r="E1175" s="25"/>
      <c r="F1175" s="25"/>
      <c r="G1175" s="25"/>
      <c r="H1175" s="25"/>
    </row>
    <row r="1176" spans="1:8">
      <c r="A1176" s="26">
        <v>42780</v>
      </c>
      <c r="B1176" s="32">
        <v>5</v>
      </c>
      <c r="C1176" s="28"/>
      <c r="D1176" s="26">
        <v>42871</v>
      </c>
      <c r="E1176" s="28">
        <v>42914</v>
      </c>
      <c r="F1176" s="21">
        <f t="shared" si="74"/>
        <v>43</v>
      </c>
      <c r="G1176" s="30">
        <v>19599.98</v>
      </c>
      <c r="H1176" s="22">
        <f t="shared" si="75"/>
        <v>842799.14</v>
      </c>
    </row>
    <row r="1177" spans="1:8">
      <c r="A1177" s="24" t="s">
        <v>615</v>
      </c>
      <c r="B1177" s="24"/>
      <c r="C1177" s="25"/>
      <c r="D1177" s="24"/>
      <c r="E1177" s="25"/>
      <c r="F1177" s="25"/>
      <c r="G1177" s="25"/>
      <c r="H1177" s="25"/>
    </row>
    <row r="1178" spans="1:8">
      <c r="A1178" s="26">
        <v>42735</v>
      </c>
      <c r="B1178" s="27" t="s">
        <v>616</v>
      </c>
      <c r="C1178" s="28"/>
      <c r="D1178" s="26">
        <v>42824</v>
      </c>
      <c r="E1178" s="28">
        <v>42870</v>
      </c>
      <c r="F1178" s="21">
        <f t="shared" si="74"/>
        <v>46</v>
      </c>
      <c r="G1178" s="30">
        <v>1681</v>
      </c>
      <c r="H1178" s="22">
        <f t="shared" si="75"/>
        <v>77326</v>
      </c>
    </row>
    <row r="1179" spans="1:8">
      <c r="A1179" s="24" t="s">
        <v>617</v>
      </c>
      <c r="B1179" s="24"/>
      <c r="C1179" s="25"/>
      <c r="D1179" s="24"/>
      <c r="E1179" s="25"/>
      <c r="F1179" s="25"/>
      <c r="G1179" s="25"/>
      <c r="H1179" s="25"/>
    </row>
    <row r="1180" spans="1:8" ht="15">
      <c r="A1180" s="36">
        <v>42779</v>
      </c>
      <c r="B1180" s="37" t="s">
        <v>618</v>
      </c>
      <c r="C1180" s="38"/>
      <c r="D1180" s="36">
        <v>42870</v>
      </c>
      <c r="E1180" s="39">
        <v>42906</v>
      </c>
      <c r="F1180" s="21">
        <f t="shared" si="74"/>
        <v>36</v>
      </c>
      <c r="G1180" s="40">
        <v>1100</v>
      </c>
      <c r="H1180" s="22">
        <f t="shared" si="75"/>
        <v>39600</v>
      </c>
    </row>
    <row r="1181" spans="1:8">
      <c r="A1181" s="24" t="s">
        <v>619</v>
      </c>
      <c r="B1181" s="24"/>
      <c r="C1181" s="25"/>
      <c r="D1181" s="24"/>
      <c r="E1181" s="25"/>
      <c r="F1181" s="25"/>
      <c r="G1181" s="25"/>
      <c r="H1181" s="25"/>
    </row>
    <row r="1182" spans="1:8">
      <c r="A1182" s="26">
        <v>42874</v>
      </c>
      <c r="B1182" s="27" t="s">
        <v>620</v>
      </c>
      <c r="C1182" s="28"/>
      <c r="D1182" s="26">
        <v>42904</v>
      </c>
      <c r="E1182" s="28">
        <v>42880</v>
      </c>
      <c r="F1182" s="21">
        <f t="shared" si="74"/>
        <v>-24</v>
      </c>
      <c r="G1182" s="30">
        <v>1567.7</v>
      </c>
      <c r="H1182" s="22">
        <f t="shared" si="75"/>
        <v>-37624.800000000003</v>
      </c>
    </row>
    <row r="1183" spans="1:8">
      <c r="A1183" s="24" t="s">
        <v>621</v>
      </c>
      <c r="B1183" s="24"/>
      <c r="C1183" s="25"/>
      <c r="D1183" s="24"/>
      <c r="E1183" s="25"/>
      <c r="F1183" s="25"/>
      <c r="G1183" s="25"/>
      <c r="H1183" s="25"/>
    </row>
    <row r="1184" spans="1:8">
      <c r="A1184" s="26">
        <v>42810</v>
      </c>
      <c r="B1184" s="27" t="s">
        <v>338</v>
      </c>
      <c r="C1184" s="28"/>
      <c r="D1184" s="26">
        <v>42840</v>
      </c>
      <c r="E1184" s="28">
        <v>42853</v>
      </c>
      <c r="F1184" s="21">
        <f t="shared" si="74"/>
        <v>13</v>
      </c>
      <c r="G1184" s="30">
        <v>4219.41</v>
      </c>
      <c r="H1184" s="22">
        <f t="shared" si="75"/>
        <v>54852.33</v>
      </c>
    </row>
    <row r="1185" spans="1:8">
      <c r="A1185" s="24" t="s">
        <v>622</v>
      </c>
      <c r="B1185" s="24"/>
      <c r="C1185" s="25"/>
      <c r="D1185" s="24"/>
      <c r="E1185" s="25"/>
      <c r="F1185" s="25"/>
      <c r="G1185" s="25"/>
      <c r="H1185" s="25"/>
    </row>
    <row r="1186" spans="1:8">
      <c r="A1186" s="26">
        <v>42826</v>
      </c>
      <c r="B1186" s="27" t="s">
        <v>623</v>
      </c>
      <c r="C1186" s="28"/>
      <c r="D1186" s="28">
        <v>42919</v>
      </c>
      <c r="E1186" s="28">
        <v>42885</v>
      </c>
      <c r="F1186" s="21">
        <f t="shared" si="74"/>
        <v>-34</v>
      </c>
      <c r="G1186" s="1">
        <v>1016.67</v>
      </c>
      <c r="H1186" s="22">
        <f t="shared" si="75"/>
        <v>-34566.78</v>
      </c>
    </row>
    <row r="1187" spans="1:8">
      <c r="A1187" s="26">
        <v>42857</v>
      </c>
      <c r="B1187" s="27" t="s">
        <v>183</v>
      </c>
      <c r="C1187" s="28"/>
      <c r="D1187" s="28">
        <v>42949</v>
      </c>
      <c r="E1187" s="28">
        <v>42885</v>
      </c>
      <c r="F1187" s="21">
        <f t="shared" si="74"/>
        <v>-64</v>
      </c>
      <c r="G1187" s="1">
        <v>1016.67</v>
      </c>
      <c r="H1187" s="22">
        <f t="shared" si="75"/>
        <v>-65066.879999999997</v>
      </c>
    </row>
    <row r="1188" spans="1:8">
      <c r="F1188" s="8" t="s">
        <v>3</v>
      </c>
      <c r="G1188" s="9">
        <f>SUM(G7:G1187)</f>
        <v>3079579.0299999961</v>
      </c>
    </row>
    <row r="1189" spans="1:8">
      <c r="G1189" s="8" t="s">
        <v>4</v>
      </c>
      <c r="H1189" s="7">
        <f>SUM(H7:H1187)</f>
        <v>9398598.8100000117</v>
      </c>
    </row>
    <row r="1190" spans="1:8" ht="13.5">
      <c r="D1190" s="41"/>
      <c r="E1190" s="42"/>
      <c r="F1190" s="43" t="s">
        <v>13</v>
      </c>
      <c r="G1190" s="44">
        <f>H1189/G1188</f>
        <v>3.0519102508630942</v>
      </c>
      <c r="H1190" s="45" t="s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66"/>
  <sheetViews>
    <sheetView topLeftCell="A821" workbookViewId="0">
      <selection activeCell="D582" sqref="D582"/>
    </sheetView>
  </sheetViews>
  <sheetFormatPr defaultRowHeight="12.75"/>
  <cols>
    <col min="1" max="1" width="13.5" style="52" customWidth="1"/>
    <col min="2" max="2" width="89.6640625" style="52" bestFit="1" customWidth="1"/>
    <col min="3" max="3" width="28.1640625" style="52" customWidth="1"/>
    <col min="4" max="4" width="13.1640625" style="53" customWidth="1"/>
    <col min="5" max="5" width="12.83203125" style="52" customWidth="1"/>
    <col min="6" max="6" width="13.1640625" style="53" customWidth="1"/>
    <col min="7" max="7" width="18.83203125" style="52" customWidth="1"/>
    <col min="8" max="8" width="21.6640625" style="54" bestFit="1" customWidth="1"/>
    <col min="9" max="9" width="17" style="52" customWidth="1"/>
    <col min="10" max="16384" width="9.33203125" style="52"/>
  </cols>
  <sheetData>
    <row r="1" spans="1:9">
      <c r="A1" s="52" t="s">
        <v>16</v>
      </c>
    </row>
    <row r="3" spans="1:9" ht="13.5" customHeight="1">
      <c r="A3" s="13" t="s">
        <v>1174</v>
      </c>
      <c r="B3" s="14"/>
      <c r="C3" s="14"/>
      <c r="D3" s="15"/>
      <c r="E3" s="14"/>
      <c r="F3" s="15"/>
      <c r="G3" s="14"/>
      <c r="H3" s="14"/>
      <c r="I3" s="55"/>
    </row>
    <row r="4" spans="1:9" ht="13.5" customHeight="1">
      <c r="A4" s="17"/>
      <c r="B4" s="18"/>
      <c r="C4" s="18"/>
      <c r="D4" s="19"/>
      <c r="E4" s="18"/>
      <c r="F4" s="19"/>
      <c r="G4" s="18"/>
      <c r="H4" s="18" t="s">
        <v>14</v>
      </c>
      <c r="I4" s="56">
        <f>H866</f>
        <v>12.988114934851728</v>
      </c>
    </row>
    <row r="5" spans="1:9" ht="25.5">
      <c r="A5" s="20" t="s">
        <v>624</v>
      </c>
      <c r="B5" s="20" t="s">
        <v>1119</v>
      </c>
      <c r="C5" s="20" t="s">
        <v>17</v>
      </c>
      <c r="D5" s="20" t="s">
        <v>0</v>
      </c>
      <c r="E5" s="20" t="s">
        <v>9</v>
      </c>
      <c r="F5" s="20" t="s">
        <v>18</v>
      </c>
      <c r="G5" s="20" t="s">
        <v>10</v>
      </c>
      <c r="H5" s="23" t="s">
        <v>11</v>
      </c>
      <c r="I5" s="20" t="s">
        <v>2</v>
      </c>
    </row>
    <row r="6" spans="1:9">
      <c r="A6" s="57">
        <v>40149</v>
      </c>
      <c r="B6" s="48" t="s">
        <v>1175</v>
      </c>
      <c r="C6" s="58">
        <v>101183667</v>
      </c>
      <c r="D6" s="39"/>
      <c r="E6" s="59">
        <v>42959</v>
      </c>
      <c r="F6" s="59">
        <v>42929</v>
      </c>
      <c r="G6" s="38">
        <f t="shared" ref="G6:G69" si="0">F6-E6</f>
        <v>-30</v>
      </c>
      <c r="H6" s="60">
        <v>1140</v>
      </c>
      <c r="I6" s="61">
        <f t="shared" ref="I6:I69" si="1">H6*G6</f>
        <v>-34200</v>
      </c>
    </row>
    <row r="7" spans="1:9">
      <c r="A7" s="57">
        <v>40512</v>
      </c>
      <c r="B7" s="48" t="s">
        <v>1175</v>
      </c>
      <c r="C7" s="58">
        <v>101249651</v>
      </c>
      <c r="D7" s="39"/>
      <c r="E7" s="59">
        <v>42959</v>
      </c>
      <c r="F7" s="59">
        <v>42929</v>
      </c>
      <c r="G7" s="38">
        <f t="shared" si="0"/>
        <v>-30</v>
      </c>
      <c r="H7" s="60">
        <v>1140</v>
      </c>
      <c r="I7" s="61">
        <f t="shared" si="1"/>
        <v>-34200</v>
      </c>
    </row>
    <row r="8" spans="1:9">
      <c r="A8" s="57">
        <v>42874</v>
      </c>
      <c r="B8" s="48" t="s">
        <v>110</v>
      </c>
      <c r="C8" s="49" t="s">
        <v>1176</v>
      </c>
      <c r="D8" s="39"/>
      <c r="E8" s="59">
        <v>42907</v>
      </c>
      <c r="F8" s="59">
        <v>42935</v>
      </c>
      <c r="G8" s="38">
        <f t="shared" si="0"/>
        <v>28</v>
      </c>
      <c r="H8" s="62">
        <v>194.76</v>
      </c>
      <c r="I8" s="61">
        <f t="shared" si="1"/>
        <v>5453.28</v>
      </c>
    </row>
    <row r="9" spans="1:9">
      <c r="A9" s="57">
        <v>42943</v>
      </c>
      <c r="B9" s="48" t="s">
        <v>110</v>
      </c>
      <c r="C9" s="49" t="s">
        <v>1177</v>
      </c>
      <c r="D9" s="39"/>
      <c r="E9" s="59">
        <v>42980</v>
      </c>
      <c r="F9" s="59">
        <v>42991</v>
      </c>
      <c r="G9" s="38">
        <f t="shared" si="0"/>
        <v>11</v>
      </c>
      <c r="H9" s="62">
        <v>203.94</v>
      </c>
      <c r="I9" s="61">
        <f t="shared" si="1"/>
        <v>2243.34</v>
      </c>
    </row>
    <row r="10" spans="1:9">
      <c r="A10" s="57">
        <v>42955</v>
      </c>
      <c r="B10" s="48" t="s">
        <v>110</v>
      </c>
      <c r="C10" s="49" t="s">
        <v>1178</v>
      </c>
      <c r="D10" s="39"/>
      <c r="E10" s="59">
        <v>42987</v>
      </c>
      <c r="F10" s="59">
        <v>42991</v>
      </c>
      <c r="G10" s="38">
        <f t="shared" si="0"/>
        <v>4</v>
      </c>
      <c r="H10" s="62">
        <v>98.7</v>
      </c>
      <c r="I10" s="61">
        <f t="shared" si="1"/>
        <v>394.8</v>
      </c>
    </row>
    <row r="11" spans="1:9">
      <c r="A11" s="57">
        <v>42857</v>
      </c>
      <c r="B11" s="48" t="s">
        <v>418</v>
      </c>
      <c r="C11" s="49" t="s">
        <v>175</v>
      </c>
      <c r="D11" s="39"/>
      <c r="E11" s="59">
        <v>42949</v>
      </c>
      <c r="F11" s="59">
        <v>42986</v>
      </c>
      <c r="G11" s="38">
        <f t="shared" si="0"/>
        <v>37</v>
      </c>
      <c r="H11" s="62">
        <v>691.77</v>
      </c>
      <c r="I11" s="61">
        <f t="shared" si="1"/>
        <v>25595.489999999998</v>
      </c>
    </row>
    <row r="12" spans="1:9">
      <c r="A12" s="57">
        <v>42927</v>
      </c>
      <c r="B12" s="48" t="s">
        <v>418</v>
      </c>
      <c r="C12" s="49" t="s">
        <v>176</v>
      </c>
      <c r="D12" s="39"/>
      <c r="E12" s="59">
        <v>43018</v>
      </c>
      <c r="F12" s="59">
        <v>42986</v>
      </c>
      <c r="G12" s="38">
        <f t="shared" si="0"/>
        <v>-32</v>
      </c>
      <c r="H12" s="62">
        <v>691.77</v>
      </c>
      <c r="I12" s="61">
        <f t="shared" si="1"/>
        <v>-22136.639999999999</v>
      </c>
    </row>
    <row r="13" spans="1:9" s="88" customFormat="1">
      <c r="A13" s="80">
        <v>42552</v>
      </c>
      <c r="B13" s="81" t="s">
        <v>858</v>
      </c>
      <c r="C13" s="82" t="s">
        <v>1142</v>
      </c>
      <c r="D13" s="83"/>
      <c r="E13" s="84">
        <v>42637</v>
      </c>
      <c r="F13" s="84">
        <v>42948</v>
      </c>
      <c r="G13" s="85">
        <f t="shared" si="0"/>
        <v>311</v>
      </c>
      <c r="H13" s="86">
        <v>8742.52</v>
      </c>
      <c r="I13" s="87">
        <f t="shared" si="1"/>
        <v>2718923.72</v>
      </c>
    </row>
    <row r="14" spans="1:9" s="88" customFormat="1">
      <c r="A14" s="80">
        <v>42552</v>
      </c>
      <c r="B14" s="81" t="s">
        <v>858</v>
      </c>
      <c r="C14" s="82" t="s">
        <v>1142</v>
      </c>
      <c r="D14" s="83"/>
      <c r="E14" s="84">
        <v>42637</v>
      </c>
      <c r="F14" s="84">
        <v>42948</v>
      </c>
      <c r="G14" s="85">
        <f t="shared" si="0"/>
        <v>311</v>
      </c>
      <c r="H14" s="86">
        <v>1906.51</v>
      </c>
      <c r="I14" s="87">
        <f t="shared" si="1"/>
        <v>592924.61</v>
      </c>
    </row>
    <row r="15" spans="1:9" s="88" customFormat="1">
      <c r="A15" s="80">
        <v>42552</v>
      </c>
      <c r="B15" s="81" t="s">
        <v>858</v>
      </c>
      <c r="C15" s="82" t="s">
        <v>1149</v>
      </c>
      <c r="D15" s="83"/>
      <c r="E15" s="84">
        <v>42637</v>
      </c>
      <c r="F15" s="84">
        <v>42975</v>
      </c>
      <c r="G15" s="85">
        <f t="shared" si="0"/>
        <v>338</v>
      </c>
      <c r="H15" s="86">
        <v>3366.07</v>
      </c>
      <c r="I15" s="87">
        <f t="shared" si="1"/>
        <v>1137731.6600000001</v>
      </c>
    </row>
    <row r="16" spans="1:9">
      <c r="A16" s="57">
        <v>42916</v>
      </c>
      <c r="B16" s="48" t="s">
        <v>259</v>
      </c>
      <c r="C16" s="49" t="s">
        <v>1179</v>
      </c>
      <c r="D16" s="39"/>
      <c r="E16" s="59">
        <v>42982</v>
      </c>
      <c r="F16" s="59">
        <v>42977</v>
      </c>
      <c r="G16" s="38">
        <f t="shared" si="0"/>
        <v>-5</v>
      </c>
      <c r="H16" s="62">
        <v>298.64999999999998</v>
      </c>
      <c r="I16" s="61">
        <f t="shared" si="1"/>
        <v>-1493.25</v>
      </c>
    </row>
    <row r="17" spans="1:9">
      <c r="A17" s="57">
        <v>42916</v>
      </c>
      <c r="B17" s="48" t="s">
        <v>259</v>
      </c>
      <c r="C17" s="49" t="s">
        <v>1180</v>
      </c>
      <c r="D17" s="39"/>
      <c r="E17" s="59">
        <v>42982</v>
      </c>
      <c r="F17" s="59">
        <v>42977</v>
      </c>
      <c r="G17" s="38">
        <f t="shared" si="0"/>
        <v>-5</v>
      </c>
      <c r="H17" s="62">
        <v>107.42</v>
      </c>
      <c r="I17" s="61">
        <f t="shared" si="1"/>
        <v>-537.1</v>
      </c>
    </row>
    <row r="18" spans="1:9">
      <c r="A18" s="57">
        <v>42916</v>
      </c>
      <c r="B18" s="48" t="s">
        <v>259</v>
      </c>
      <c r="C18" s="49" t="s">
        <v>1181</v>
      </c>
      <c r="D18" s="39"/>
      <c r="E18" s="59">
        <v>42982</v>
      </c>
      <c r="F18" s="59">
        <v>42977</v>
      </c>
      <c r="G18" s="38">
        <f t="shared" si="0"/>
        <v>-5</v>
      </c>
      <c r="H18" s="62">
        <v>103</v>
      </c>
      <c r="I18" s="61">
        <f t="shared" si="1"/>
        <v>-515</v>
      </c>
    </row>
    <row r="19" spans="1:9">
      <c r="A19" s="57">
        <v>42916</v>
      </c>
      <c r="B19" s="48" t="s">
        <v>259</v>
      </c>
      <c r="C19" s="49" t="s">
        <v>1182</v>
      </c>
      <c r="D19" s="39"/>
      <c r="E19" s="59">
        <v>42982</v>
      </c>
      <c r="F19" s="59">
        <v>42977</v>
      </c>
      <c r="G19" s="38">
        <f t="shared" si="0"/>
        <v>-5</v>
      </c>
      <c r="H19" s="62">
        <v>1.17</v>
      </c>
      <c r="I19" s="61">
        <f t="shared" si="1"/>
        <v>-5.85</v>
      </c>
    </row>
    <row r="20" spans="1:9">
      <c r="A20" s="57">
        <v>42916</v>
      </c>
      <c r="B20" s="48" t="s">
        <v>259</v>
      </c>
      <c r="C20" s="49" t="s">
        <v>1183</v>
      </c>
      <c r="D20" s="39"/>
      <c r="E20" s="59">
        <v>42982</v>
      </c>
      <c r="F20" s="59">
        <v>42977</v>
      </c>
      <c r="G20" s="38">
        <f t="shared" si="0"/>
        <v>-5</v>
      </c>
      <c r="H20" s="62">
        <v>34.71</v>
      </c>
      <c r="I20" s="61">
        <f t="shared" si="1"/>
        <v>-173.55</v>
      </c>
    </row>
    <row r="21" spans="1:9">
      <c r="A21" s="57">
        <v>42916</v>
      </c>
      <c r="B21" s="48" t="s">
        <v>259</v>
      </c>
      <c r="C21" s="49" t="s">
        <v>1184</v>
      </c>
      <c r="D21" s="39"/>
      <c r="E21" s="59">
        <v>42982</v>
      </c>
      <c r="F21" s="59">
        <v>42977</v>
      </c>
      <c r="G21" s="38">
        <f t="shared" si="0"/>
        <v>-5</v>
      </c>
      <c r="H21" s="60">
        <v>2151.6999999999998</v>
      </c>
      <c r="I21" s="61">
        <f t="shared" si="1"/>
        <v>-10758.5</v>
      </c>
    </row>
    <row r="22" spans="1:9">
      <c r="A22" s="57">
        <v>42810</v>
      </c>
      <c r="B22" s="48" t="s">
        <v>1185</v>
      </c>
      <c r="C22" s="58">
        <v>1</v>
      </c>
      <c r="D22" s="39"/>
      <c r="E22" s="59">
        <v>42902</v>
      </c>
      <c r="F22" s="59">
        <v>42955</v>
      </c>
      <c r="G22" s="38">
        <f t="shared" si="0"/>
        <v>53</v>
      </c>
      <c r="H22" s="60">
        <v>2459.02</v>
      </c>
      <c r="I22" s="61">
        <f t="shared" si="1"/>
        <v>130328.06</v>
      </c>
    </row>
    <row r="23" spans="1:9">
      <c r="A23" s="57">
        <v>42916</v>
      </c>
      <c r="B23" s="48" t="s">
        <v>287</v>
      </c>
      <c r="C23" s="49" t="s">
        <v>1186</v>
      </c>
      <c r="D23" s="39"/>
      <c r="E23" s="59">
        <v>42959</v>
      </c>
      <c r="F23" s="59">
        <v>42949</v>
      </c>
      <c r="G23" s="38">
        <f t="shared" si="0"/>
        <v>-10</v>
      </c>
      <c r="H23" s="60">
        <v>1296.32</v>
      </c>
      <c r="I23" s="61">
        <f t="shared" si="1"/>
        <v>-12963.199999999999</v>
      </c>
    </row>
    <row r="24" spans="1:9">
      <c r="A24" s="57">
        <v>42947</v>
      </c>
      <c r="B24" s="48" t="s">
        <v>287</v>
      </c>
      <c r="C24" s="49" t="s">
        <v>1187</v>
      </c>
      <c r="D24" s="39"/>
      <c r="E24" s="59">
        <v>42984</v>
      </c>
      <c r="F24" s="59">
        <v>43007</v>
      </c>
      <c r="G24" s="38">
        <f t="shared" si="0"/>
        <v>23</v>
      </c>
      <c r="H24" s="62">
        <v>803.29</v>
      </c>
      <c r="I24" s="61">
        <f t="shared" si="1"/>
        <v>18475.669999999998</v>
      </c>
    </row>
    <row r="25" spans="1:9">
      <c r="A25" s="57">
        <v>42978</v>
      </c>
      <c r="B25" s="48" t="s">
        <v>287</v>
      </c>
      <c r="C25" s="49" t="s">
        <v>1188</v>
      </c>
      <c r="D25" s="39"/>
      <c r="E25" s="59">
        <v>43016</v>
      </c>
      <c r="F25" s="59">
        <v>43007</v>
      </c>
      <c r="G25" s="38">
        <f t="shared" si="0"/>
        <v>-9</v>
      </c>
      <c r="H25" s="62">
        <v>694.94</v>
      </c>
      <c r="I25" s="61">
        <f t="shared" si="1"/>
        <v>-6254.4600000000009</v>
      </c>
    </row>
    <row r="26" spans="1:9">
      <c r="A26" s="57">
        <v>42910</v>
      </c>
      <c r="B26" s="48" t="s">
        <v>597</v>
      </c>
      <c r="C26" s="49" t="s">
        <v>306</v>
      </c>
      <c r="D26" s="39"/>
      <c r="E26" s="59">
        <v>42940</v>
      </c>
      <c r="F26" s="59">
        <v>42949</v>
      </c>
      <c r="G26" s="38">
        <f t="shared" si="0"/>
        <v>9</v>
      </c>
      <c r="H26" s="62">
        <v>481.97</v>
      </c>
      <c r="I26" s="61">
        <f t="shared" si="1"/>
        <v>4337.7300000000005</v>
      </c>
    </row>
    <row r="27" spans="1:9">
      <c r="A27" s="57">
        <v>42923</v>
      </c>
      <c r="B27" s="48" t="s">
        <v>597</v>
      </c>
      <c r="C27" s="49" t="s">
        <v>1082</v>
      </c>
      <c r="D27" s="39"/>
      <c r="E27" s="59">
        <v>42953</v>
      </c>
      <c r="F27" s="59">
        <v>42949</v>
      </c>
      <c r="G27" s="38">
        <f t="shared" si="0"/>
        <v>-4</v>
      </c>
      <c r="H27" s="62">
        <v>376.23</v>
      </c>
      <c r="I27" s="61">
        <f t="shared" si="1"/>
        <v>-1504.92</v>
      </c>
    </row>
    <row r="28" spans="1:9">
      <c r="A28" s="57">
        <v>42935</v>
      </c>
      <c r="B28" s="48" t="s">
        <v>597</v>
      </c>
      <c r="C28" s="49" t="s">
        <v>1189</v>
      </c>
      <c r="D28" s="39"/>
      <c r="E28" s="59">
        <v>42965</v>
      </c>
      <c r="F28" s="59">
        <v>42949</v>
      </c>
      <c r="G28" s="38">
        <f t="shared" si="0"/>
        <v>-16</v>
      </c>
      <c r="H28" s="62">
        <v>142.62</v>
      </c>
      <c r="I28" s="61">
        <f t="shared" si="1"/>
        <v>-2281.92</v>
      </c>
    </row>
    <row r="29" spans="1:9">
      <c r="A29" s="57">
        <v>42984</v>
      </c>
      <c r="B29" s="48" t="s">
        <v>597</v>
      </c>
      <c r="C29" s="49" t="s">
        <v>111</v>
      </c>
      <c r="D29" s="39"/>
      <c r="E29" s="59">
        <v>43014</v>
      </c>
      <c r="F29" s="59">
        <v>43007</v>
      </c>
      <c r="G29" s="38">
        <f t="shared" si="0"/>
        <v>-7</v>
      </c>
      <c r="H29" s="62">
        <v>85.25</v>
      </c>
      <c r="I29" s="61">
        <f t="shared" si="1"/>
        <v>-596.75</v>
      </c>
    </row>
    <row r="30" spans="1:9">
      <c r="A30" s="57">
        <v>42984</v>
      </c>
      <c r="B30" s="48" t="s">
        <v>597</v>
      </c>
      <c r="C30" s="49" t="s">
        <v>1190</v>
      </c>
      <c r="D30" s="39"/>
      <c r="E30" s="59">
        <v>43014</v>
      </c>
      <c r="F30" s="59">
        <v>43007</v>
      </c>
      <c r="G30" s="38">
        <f t="shared" si="0"/>
        <v>-7</v>
      </c>
      <c r="H30" s="62">
        <v>378.69</v>
      </c>
      <c r="I30" s="61">
        <f t="shared" si="1"/>
        <v>-2650.83</v>
      </c>
    </row>
    <row r="31" spans="1:9">
      <c r="A31" s="57">
        <v>42752</v>
      </c>
      <c r="B31" s="48" t="s">
        <v>345</v>
      </c>
      <c r="C31" s="58">
        <v>8717002428</v>
      </c>
      <c r="D31" s="39"/>
      <c r="E31" s="59">
        <v>42853</v>
      </c>
      <c r="F31" s="59">
        <v>42930</v>
      </c>
      <c r="G31" s="38">
        <f t="shared" si="0"/>
        <v>77</v>
      </c>
      <c r="H31" s="62">
        <v>135.88</v>
      </c>
      <c r="I31" s="61">
        <f t="shared" si="1"/>
        <v>10462.76</v>
      </c>
    </row>
    <row r="32" spans="1:9">
      <c r="A32" s="57">
        <v>42779</v>
      </c>
      <c r="B32" s="48" t="s">
        <v>345</v>
      </c>
      <c r="C32" s="58">
        <v>8717044515</v>
      </c>
      <c r="D32" s="39"/>
      <c r="E32" s="59">
        <v>42885</v>
      </c>
      <c r="F32" s="59">
        <v>42930</v>
      </c>
      <c r="G32" s="38">
        <f t="shared" si="0"/>
        <v>45</v>
      </c>
      <c r="H32" s="62">
        <v>163.31</v>
      </c>
      <c r="I32" s="61">
        <f t="shared" si="1"/>
        <v>7348.95</v>
      </c>
    </row>
    <row r="33" spans="1:9">
      <c r="A33" s="57">
        <v>42872</v>
      </c>
      <c r="B33" s="48" t="s">
        <v>345</v>
      </c>
      <c r="C33" s="58">
        <v>8717132521</v>
      </c>
      <c r="D33" s="39"/>
      <c r="E33" s="59">
        <v>42977</v>
      </c>
      <c r="F33" s="59">
        <v>42996</v>
      </c>
      <c r="G33" s="38">
        <f t="shared" si="0"/>
        <v>19</v>
      </c>
      <c r="H33" s="62">
        <v>190.58</v>
      </c>
      <c r="I33" s="61">
        <f t="shared" si="1"/>
        <v>3621.0200000000004</v>
      </c>
    </row>
    <row r="34" spans="1:9">
      <c r="A34" s="57">
        <v>42878</v>
      </c>
      <c r="B34" s="48" t="s">
        <v>345</v>
      </c>
      <c r="C34" s="58">
        <v>8717149867</v>
      </c>
      <c r="D34" s="39"/>
      <c r="E34" s="59">
        <v>42977</v>
      </c>
      <c r="F34" s="59">
        <v>42942</v>
      </c>
      <c r="G34" s="38">
        <f t="shared" si="0"/>
        <v>-35</v>
      </c>
      <c r="H34" s="62">
        <v>301.05</v>
      </c>
      <c r="I34" s="61">
        <f t="shared" si="1"/>
        <v>-10536.75</v>
      </c>
    </row>
    <row r="35" spans="1:9">
      <c r="A35" s="57">
        <v>42879</v>
      </c>
      <c r="B35" s="48" t="s">
        <v>345</v>
      </c>
      <c r="C35" s="58">
        <v>8717152564</v>
      </c>
      <c r="D35" s="39"/>
      <c r="E35" s="59">
        <v>42977</v>
      </c>
      <c r="F35" s="59">
        <v>42996</v>
      </c>
      <c r="G35" s="38">
        <f t="shared" si="0"/>
        <v>19</v>
      </c>
      <c r="H35" s="62">
        <v>240.49</v>
      </c>
      <c r="I35" s="61">
        <f t="shared" si="1"/>
        <v>4569.3100000000004</v>
      </c>
    </row>
    <row r="36" spans="1:9">
      <c r="A36" s="57">
        <v>42901</v>
      </c>
      <c r="B36" s="48" t="s">
        <v>345</v>
      </c>
      <c r="C36" s="58">
        <v>8717181000</v>
      </c>
      <c r="D36" s="39"/>
      <c r="E36" s="59">
        <v>43008</v>
      </c>
      <c r="F36" s="59">
        <v>42950</v>
      </c>
      <c r="G36" s="38">
        <f t="shared" si="0"/>
        <v>-58</v>
      </c>
      <c r="H36" s="62">
        <v>213.06</v>
      </c>
      <c r="I36" s="61">
        <f t="shared" si="1"/>
        <v>-12357.48</v>
      </c>
    </row>
    <row r="37" spans="1:9">
      <c r="A37" s="57">
        <v>42928</v>
      </c>
      <c r="B37" s="48" t="s">
        <v>345</v>
      </c>
      <c r="C37" s="58">
        <v>8717191506</v>
      </c>
      <c r="D37" s="39"/>
      <c r="E37" s="59">
        <v>43008</v>
      </c>
      <c r="F37" s="59">
        <v>42996</v>
      </c>
      <c r="G37" s="38">
        <f t="shared" si="0"/>
        <v>-12</v>
      </c>
      <c r="H37" s="62">
        <v>243.42</v>
      </c>
      <c r="I37" s="61">
        <f t="shared" si="1"/>
        <v>-2921.04</v>
      </c>
    </row>
    <row r="38" spans="1:9">
      <c r="A38" s="57">
        <v>42933</v>
      </c>
      <c r="B38" s="48" t="s">
        <v>345</v>
      </c>
      <c r="C38" s="58">
        <v>8717198196</v>
      </c>
      <c r="D38" s="39"/>
      <c r="E38" s="59">
        <v>43008</v>
      </c>
      <c r="F38" s="59">
        <v>42983</v>
      </c>
      <c r="G38" s="38">
        <f t="shared" si="0"/>
        <v>-25</v>
      </c>
      <c r="H38" s="62">
        <v>225.17</v>
      </c>
      <c r="I38" s="61">
        <f t="shared" si="1"/>
        <v>-5629.25</v>
      </c>
    </row>
    <row r="39" spans="1:9">
      <c r="A39" s="57">
        <v>42943</v>
      </c>
      <c r="B39" s="48" t="s">
        <v>345</v>
      </c>
      <c r="C39" s="58">
        <v>8717215386</v>
      </c>
      <c r="D39" s="39"/>
      <c r="E39" s="59">
        <v>43008</v>
      </c>
      <c r="F39" s="59">
        <v>42996</v>
      </c>
      <c r="G39" s="38">
        <f t="shared" si="0"/>
        <v>-12</v>
      </c>
      <c r="H39" s="62">
        <v>196.78</v>
      </c>
      <c r="I39" s="61">
        <f t="shared" si="1"/>
        <v>-2361.36</v>
      </c>
    </row>
    <row r="40" spans="1:9">
      <c r="A40" s="57">
        <v>42943</v>
      </c>
      <c r="B40" s="48" t="s">
        <v>345</v>
      </c>
      <c r="C40" s="58">
        <v>8717215621</v>
      </c>
      <c r="D40" s="39"/>
      <c r="E40" s="59">
        <v>43008</v>
      </c>
      <c r="F40" s="59">
        <v>42996</v>
      </c>
      <c r="G40" s="38">
        <f t="shared" si="0"/>
        <v>-12</v>
      </c>
      <c r="H40" s="62">
        <v>170.64</v>
      </c>
      <c r="I40" s="61">
        <f t="shared" si="1"/>
        <v>-2047.6799999999998</v>
      </c>
    </row>
    <row r="41" spans="1:9">
      <c r="A41" s="57">
        <v>42774</v>
      </c>
      <c r="B41" s="48" t="s">
        <v>215</v>
      </c>
      <c r="C41" s="58">
        <v>833</v>
      </c>
      <c r="D41" s="39"/>
      <c r="E41" s="59">
        <v>43005</v>
      </c>
      <c r="F41" s="59">
        <v>42996</v>
      </c>
      <c r="G41" s="38">
        <f t="shared" si="0"/>
        <v>-9</v>
      </c>
      <c r="H41" s="62">
        <v>62.57</v>
      </c>
      <c r="I41" s="61">
        <f t="shared" si="1"/>
        <v>-563.13</v>
      </c>
    </row>
    <row r="42" spans="1:9">
      <c r="A42" s="57">
        <v>42797</v>
      </c>
      <c r="B42" s="48" t="s">
        <v>215</v>
      </c>
      <c r="C42" s="58">
        <v>1318</v>
      </c>
      <c r="D42" s="39"/>
      <c r="E42" s="59">
        <v>42950</v>
      </c>
      <c r="F42" s="59">
        <v>42964</v>
      </c>
      <c r="G42" s="38">
        <f t="shared" si="0"/>
        <v>14</v>
      </c>
      <c r="H42" s="62">
        <v>133.52000000000001</v>
      </c>
      <c r="I42" s="61">
        <f t="shared" si="1"/>
        <v>1869.2800000000002</v>
      </c>
    </row>
    <row r="43" spans="1:9">
      <c r="A43" s="57">
        <v>42807</v>
      </c>
      <c r="B43" s="48" t="s">
        <v>215</v>
      </c>
      <c r="C43" s="58">
        <v>1500</v>
      </c>
      <c r="D43" s="39"/>
      <c r="E43" s="59">
        <v>42952</v>
      </c>
      <c r="F43" s="59">
        <v>42964</v>
      </c>
      <c r="G43" s="38">
        <f t="shared" si="0"/>
        <v>12</v>
      </c>
      <c r="H43" s="62">
        <v>77.819999999999993</v>
      </c>
      <c r="I43" s="61">
        <f t="shared" si="1"/>
        <v>933.83999999999992</v>
      </c>
    </row>
    <row r="44" spans="1:9">
      <c r="A44" s="57">
        <v>42836</v>
      </c>
      <c r="B44" s="48" t="s">
        <v>215</v>
      </c>
      <c r="C44" s="58">
        <v>2248</v>
      </c>
      <c r="D44" s="39"/>
      <c r="E44" s="59">
        <v>43006</v>
      </c>
      <c r="F44" s="59">
        <v>42996</v>
      </c>
      <c r="G44" s="38">
        <f t="shared" si="0"/>
        <v>-10</v>
      </c>
      <c r="H44" s="62">
        <v>37.32</v>
      </c>
      <c r="I44" s="61">
        <f t="shared" si="1"/>
        <v>-373.2</v>
      </c>
    </row>
    <row r="45" spans="1:9">
      <c r="A45" s="57">
        <v>42852</v>
      </c>
      <c r="B45" s="48" t="s">
        <v>215</v>
      </c>
      <c r="C45" s="58">
        <v>2573</v>
      </c>
      <c r="D45" s="39"/>
      <c r="E45" s="59">
        <v>43008</v>
      </c>
      <c r="F45" s="59">
        <v>42996</v>
      </c>
      <c r="G45" s="38">
        <f t="shared" si="0"/>
        <v>-12</v>
      </c>
      <c r="H45" s="62">
        <v>59.33</v>
      </c>
      <c r="I45" s="61">
        <f t="shared" si="1"/>
        <v>-711.96</v>
      </c>
    </row>
    <row r="46" spans="1:9">
      <c r="A46" s="57">
        <v>42867</v>
      </c>
      <c r="B46" s="48" t="s">
        <v>215</v>
      </c>
      <c r="C46" s="58">
        <v>2936</v>
      </c>
      <c r="D46" s="39"/>
      <c r="E46" s="59">
        <v>43007</v>
      </c>
      <c r="F46" s="59">
        <v>42996</v>
      </c>
      <c r="G46" s="38">
        <f t="shared" si="0"/>
        <v>-11</v>
      </c>
      <c r="H46" s="62">
        <v>122.41</v>
      </c>
      <c r="I46" s="61">
        <f t="shared" si="1"/>
        <v>-1346.51</v>
      </c>
    </row>
    <row r="47" spans="1:9">
      <c r="A47" s="57">
        <v>42855</v>
      </c>
      <c r="B47" s="48" t="s">
        <v>219</v>
      </c>
      <c r="C47" s="49" t="s">
        <v>1191</v>
      </c>
      <c r="D47" s="39"/>
      <c r="E47" s="59">
        <v>42891</v>
      </c>
      <c r="F47" s="59">
        <v>42935</v>
      </c>
      <c r="G47" s="38">
        <f t="shared" si="0"/>
        <v>44</v>
      </c>
      <c r="H47" s="62">
        <v>73.2</v>
      </c>
      <c r="I47" s="61">
        <f t="shared" si="1"/>
        <v>3220.8</v>
      </c>
    </row>
    <row r="48" spans="1:9">
      <c r="A48" s="57">
        <v>42916</v>
      </c>
      <c r="B48" s="48" t="s">
        <v>219</v>
      </c>
      <c r="C48" s="49" t="s">
        <v>1192</v>
      </c>
      <c r="D48" s="39"/>
      <c r="E48" s="59">
        <v>42953</v>
      </c>
      <c r="F48" s="59">
        <v>42991</v>
      </c>
      <c r="G48" s="38">
        <f t="shared" si="0"/>
        <v>38</v>
      </c>
      <c r="H48" s="62">
        <v>106.5</v>
      </c>
      <c r="I48" s="61">
        <f t="shared" si="1"/>
        <v>4047</v>
      </c>
    </row>
    <row r="49" spans="1:9">
      <c r="A49" s="57">
        <v>42916</v>
      </c>
      <c r="B49" s="48" t="s">
        <v>219</v>
      </c>
      <c r="C49" s="49" t="s">
        <v>1193</v>
      </c>
      <c r="D49" s="39"/>
      <c r="E49" s="59">
        <v>42953</v>
      </c>
      <c r="F49" s="59">
        <v>42991</v>
      </c>
      <c r="G49" s="38">
        <f t="shared" si="0"/>
        <v>38</v>
      </c>
      <c r="H49" s="62">
        <v>74.599999999999994</v>
      </c>
      <c r="I49" s="61">
        <f t="shared" si="1"/>
        <v>2834.7999999999997</v>
      </c>
    </row>
    <row r="50" spans="1:9">
      <c r="A50" s="57">
        <v>42881</v>
      </c>
      <c r="B50" s="48" t="s">
        <v>91</v>
      </c>
      <c r="C50" s="49" t="s">
        <v>1194</v>
      </c>
      <c r="D50" s="39"/>
      <c r="E50" s="59">
        <v>42936</v>
      </c>
      <c r="F50" s="59">
        <v>42919</v>
      </c>
      <c r="G50" s="38">
        <f t="shared" si="0"/>
        <v>-17</v>
      </c>
      <c r="H50" s="60">
        <v>2624.51</v>
      </c>
      <c r="I50" s="61">
        <f t="shared" si="1"/>
        <v>-44616.670000000006</v>
      </c>
    </row>
    <row r="51" spans="1:9">
      <c r="A51" s="57">
        <v>42832</v>
      </c>
      <c r="B51" s="48" t="s">
        <v>105</v>
      </c>
      <c r="C51" s="58">
        <v>916</v>
      </c>
      <c r="D51" s="39"/>
      <c r="E51" s="59">
        <v>42922</v>
      </c>
      <c r="F51" s="59">
        <v>42941</v>
      </c>
      <c r="G51" s="38">
        <f t="shared" si="0"/>
        <v>19</v>
      </c>
      <c r="H51" s="62">
        <v>14.14</v>
      </c>
      <c r="I51" s="61">
        <f t="shared" si="1"/>
        <v>268.66000000000003</v>
      </c>
    </row>
    <row r="52" spans="1:9">
      <c r="A52" s="57">
        <v>42929</v>
      </c>
      <c r="B52" s="48" t="s">
        <v>1195</v>
      </c>
      <c r="C52" s="58">
        <v>7</v>
      </c>
      <c r="D52" s="39"/>
      <c r="E52" s="59">
        <v>42959</v>
      </c>
      <c r="F52" s="59">
        <v>42969</v>
      </c>
      <c r="G52" s="38">
        <f t="shared" si="0"/>
        <v>10</v>
      </c>
      <c r="H52" s="62">
        <v>997.5</v>
      </c>
      <c r="I52" s="61">
        <f t="shared" si="1"/>
        <v>9975</v>
      </c>
    </row>
    <row r="53" spans="1:9">
      <c r="A53" s="57">
        <v>42913</v>
      </c>
      <c r="B53" s="48" t="s">
        <v>332</v>
      </c>
      <c r="C53" s="49" t="s">
        <v>1196</v>
      </c>
      <c r="D53" s="39"/>
      <c r="E53" s="59">
        <v>43005</v>
      </c>
      <c r="F53" s="59">
        <v>42920</v>
      </c>
      <c r="G53" s="38">
        <f t="shared" si="0"/>
        <v>-85</v>
      </c>
      <c r="H53" s="60">
        <v>160000</v>
      </c>
      <c r="I53" s="61">
        <f t="shared" si="1"/>
        <v>-13600000</v>
      </c>
    </row>
    <row r="54" spans="1:9">
      <c r="A54" s="57">
        <v>42934</v>
      </c>
      <c r="B54" s="48" t="s">
        <v>332</v>
      </c>
      <c r="C54" s="49" t="s">
        <v>1197</v>
      </c>
      <c r="D54" s="39"/>
      <c r="E54" s="59">
        <v>43025</v>
      </c>
      <c r="F54" s="59">
        <v>42948</v>
      </c>
      <c r="G54" s="38">
        <f t="shared" si="0"/>
        <v>-77</v>
      </c>
      <c r="H54" s="60">
        <v>155750</v>
      </c>
      <c r="I54" s="61">
        <f t="shared" si="1"/>
        <v>-11992750</v>
      </c>
    </row>
    <row r="55" spans="1:9">
      <c r="A55" s="57">
        <v>42990</v>
      </c>
      <c r="B55" s="48" t="s">
        <v>332</v>
      </c>
      <c r="C55" s="49" t="s">
        <v>1198</v>
      </c>
      <c r="D55" s="39"/>
      <c r="E55" s="59">
        <v>43081</v>
      </c>
      <c r="F55" s="59">
        <v>42999</v>
      </c>
      <c r="G55" s="38">
        <f t="shared" si="0"/>
        <v>-82</v>
      </c>
      <c r="H55" s="60">
        <v>160000</v>
      </c>
      <c r="I55" s="61">
        <f t="shared" si="1"/>
        <v>-13120000</v>
      </c>
    </row>
    <row r="56" spans="1:9">
      <c r="A56" s="57">
        <v>42915</v>
      </c>
      <c r="B56" s="48" t="s">
        <v>311</v>
      </c>
      <c r="C56" s="70" t="s">
        <v>1144</v>
      </c>
      <c r="D56" s="39"/>
      <c r="E56" s="59">
        <v>42956</v>
      </c>
      <c r="F56" s="59">
        <v>42949</v>
      </c>
      <c r="G56" s="38">
        <f t="shared" si="0"/>
        <v>-7</v>
      </c>
      <c r="H56" s="62">
        <v>518.01</v>
      </c>
      <c r="I56" s="61">
        <f t="shared" si="1"/>
        <v>-3626.0699999999997</v>
      </c>
    </row>
    <row r="57" spans="1:9">
      <c r="A57" s="57">
        <v>42943</v>
      </c>
      <c r="B57" s="48" t="s">
        <v>311</v>
      </c>
      <c r="C57" s="70" t="s">
        <v>1172</v>
      </c>
      <c r="D57" s="39"/>
      <c r="E57" s="59">
        <v>42981</v>
      </c>
      <c r="F57" s="59">
        <v>43007</v>
      </c>
      <c r="G57" s="38">
        <f t="shared" si="0"/>
        <v>26</v>
      </c>
      <c r="H57" s="60">
        <v>1011.23</v>
      </c>
      <c r="I57" s="61">
        <f t="shared" si="1"/>
        <v>26291.98</v>
      </c>
    </row>
    <row r="58" spans="1:9">
      <c r="A58" s="57">
        <v>42978</v>
      </c>
      <c r="B58" s="48" t="s">
        <v>311</v>
      </c>
      <c r="C58" s="70" t="s">
        <v>1173</v>
      </c>
      <c r="D58" s="39"/>
      <c r="E58" s="59">
        <v>43020</v>
      </c>
      <c r="F58" s="59">
        <v>43007</v>
      </c>
      <c r="G58" s="38">
        <f t="shared" si="0"/>
        <v>-13</v>
      </c>
      <c r="H58" s="62">
        <v>943.88</v>
      </c>
      <c r="I58" s="61">
        <f t="shared" si="1"/>
        <v>-12270.44</v>
      </c>
    </row>
    <row r="59" spans="1:9">
      <c r="A59" s="57">
        <v>42854</v>
      </c>
      <c r="B59" s="48" t="s">
        <v>402</v>
      </c>
      <c r="C59" s="49" t="s">
        <v>1199</v>
      </c>
      <c r="D59" s="39"/>
      <c r="E59" s="59">
        <v>42916</v>
      </c>
      <c r="F59" s="59">
        <v>42942</v>
      </c>
      <c r="G59" s="38">
        <f t="shared" si="0"/>
        <v>26</v>
      </c>
      <c r="H59" s="62">
        <v>272.52999999999997</v>
      </c>
      <c r="I59" s="61">
        <f t="shared" si="1"/>
        <v>7085.7799999999988</v>
      </c>
    </row>
    <row r="60" spans="1:9">
      <c r="A60" s="57">
        <v>42854</v>
      </c>
      <c r="B60" s="48" t="s">
        <v>402</v>
      </c>
      <c r="C60" s="49" t="s">
        <v>1200</v>
      </c>
      <c r="D60" s="39"/>
      <c r="E60" s="59">
        <v>42916</v>
      </c>
      <c r="F60" s="59">
        <v>42943</v>
      </c>
      <c r="G60" s="38">
        <f t="shared" si="0"/>
        <v>27</v>
      </c>
      <c r="H60" s="62">
        <v>14.2</v>
      </c>
      <c r="I60" s="61">
        <f t="shared" si="1"/>
        <v>383.4</v>
      </c>
    </row>
    <row r="61" spans="1:9">
      <c r="A61" s="57">
        <v>42886</v>
      </c>
      <c r="B61" s="48" t="s">
        <v>402</v>
      </c>
      <c r="C61" s="49" t="s">
        <v>1201</v>
      </c>
      <c r="D61" s="39"/>
      <c r="E61" s="59">
        <v>42953</v>
      </c>
      <c r="F61" s="59">
        <v>42969</v>
      </c>
      <c r="G61" s="38">
        <f t="shared" si="0"/>
        <v>16</v>
      </c>
      <c r="H61" s="62">
        <v>319.29000000000002</v>
      </c>
      <c r="I61" s="61">
        <f t="shared" si="1"/>
        <v>5108.6400000000003</v>
      </c>
    </row>
    <row r="62" spans="1:9">
      <c r="A62" s="57">
        <v>42886</v>
      </c>
      <c r="B62" s="48" t="s">
        <v>402</v>
      </c>
      <c r="C62" s="49" t="s">
        <v>1202</v>
      </c>
      <c r="D62" s="39"/>
      <c r="E62" s="59">
        <v>42953</v>
      </c>
      <c r="F62" s="59">
        <v>42969</v>
      </c>
      <c r="G62" s="38">
        <f t="shared" si="0"/>
        <v>16</v>
      </c>
      <c r="H62" s="62">
        <v>76.62</v>
      </c>
      <c r="I62" s="61">
        <f t="shared" si="1"/>
        <v>1225.92</v>
      </c>
    </row>
    <row r="63" spans="1:9">
      <c r="A63" s="57">
        <v>42916</v>
      </c>
      <c r="B63" s="48" t="s">
        <v>402</v>
      </c>
      <c r="C63" s="49" t="s">
        <v>1203</v>
      </c>
      <c r="D63" s="39"/>
      <c r="E63" s="59">
        <v>42980</v>
      </c>
      <c r="F63" s="59">
        <v>43003</v>
      </c>
      <c r="G63" s="38">
        <f t="shared" si="0"/>
        <v>23</v>
      </c>
      <c r="H63" s="62">
        <v>11.93</v>
      </c>
      <c r="I63" s="61">
        <f t="shared" si="1"/>
        <v>274.39</v>
      </c>
    </row>
    <row r="64" spans="1:9">
      <c r="A64" s="57">
        <v>42947</v>
      </c>
      <c r="B64" s="48" t="s">
        <v>402</v>
      </c>
      <c r="C64" s="49" t="s">
        <v>1204</v>
      </c>
      <c r="D64" s="39"/>
      <c r="E64" s="59">
        <v>43013</v>
      </c>
      <c r="F64" s="59">
        <v>42986</v>
      </c>
      <c r="G64" s="38">
        <f t="shared" si="0"/>
        <v>-27</v>
      </c>
      <c r="H64" s="62">
        <v>160.68</v>
      </c>
      <c r="I64" s="61">
        <f t="shared" si="1"/>
        <v>-4338.3600000000006</v>
      </c>
    </row>
    <row r="65" spans="1:9">
      <c r="A65" s="57">
        <v>42947</v>
      </c>
      <c r="B65" s="48" t="s">
        <v>400</v>
      </c>
      <c r="C65" s="49" t="s">
        <v>1205</v>
      </c>
      <c r="D65" s="39"/>
      <c r="E65" s="59">
        <v>42977</v>
      </c>
      <c r="F65" s="59">
        <v>42999</v>
      </c>
      <c r="G65" s="38">
        <f t="shared" si="0"/>
        <v>22</v>
      </c>
      <c r="H65" s="60">
        <v>2730.15</v>
      </c>
      <c r="I65" s="61">
        <f t="shared" si="1"/>
        <v>60063.3</v>
      </c>
    </row>
    <row r="66" spans="1:9">
      <c r="A66" s="57">
        <v>42745</v>
      </c>
      <c r="B66" s="48" t="s">
        <v>1206</v>
      </c>
      <c r="C66" s="49" t="s">
        <v>1207</v>
      </c>
      <c r="D66" s="39"/>
      <c r="E66" s="59">
        <v>42825</v>
      </c>
      <c r="F66" s="59">
        <v>42993</v>
      </c>
      <c r="G66" s="38">
        <f t="shared" si="0"/>
        <v>168</v>
      </c>
      <c r="H66" s="60">
        <v>4282.16</v>
      </c>
      <c r="I66" s="61">
        <f t="shared" si="1"/>
        <v>719402.88</v>
      </c>
    </row>
    <row r="67" spans="1:9">
      <c r="A67" s="57">
        <v>42822</v>
      </c>
      <c r="B67" s="48" t="s">
        <v>106</v>
      </c>
      <c r="C67" s="49" t="s">
        <v>1208</v>
      </c>
      <c r="D67" s="39"/>
      <c r="E67" s="59">
        <v>42913</v>
      </c>
      <c r="F67" s="59">
        <v>42921</v>
      </c>
      <c r="G67" s="38">
        <f t="shared" si="0"/>
        <v>8</v>
      </c>
      <c r="H67" s="60">
        <v>26652.98</v>
      </c>
      <c r="I67" s="61">
        <f t="shared" si="1"/>
        <v>213223.84</v>
      </c>
    </row>
    <row r="68" spans="1:9">
      <c r="A68" s="57">
        <v>42822</v>
      </c>
      <c r="B68" s="48" t="s">
        <v>106</v>
      </c>
      <c r="C68" s="49" t="s">
        <v>1208</v>
      </c>
      <c r="D68" s="39"/>
      <c r="E68" s="59">
        <v>42913</v>
      </c>
      <c r="F68" s="59">
        <v>42921</v>
      </c>
      <c r="G68" s="38">
        <f t="shared" si="0"/>
        <v>8</v>
      </c>
      <c r="H68" s="60">
        <v>2359.92</v>
      </c>
      <c r="I68" s="61">
        <f t="shared" si="1"/>
        <v>18879.36</v>
      </c>
    </row>
    <row r="69" spans="1:9">
      <c r="A69" s="57">
        <v>42822</v>
      </c>
      <c r="B69" s="48" t="s">
        <v>106</v>
      </c>
      <c r="C69" s="49" t="s">
        <v>1209</v>
      </c>
      <c r="D69" s="39"/>
      <c r="E69" s="59">
        <v>42913</v>
      </c>
      <c r="F69" s="59">
        <v>42921</v>
      </c>
      <c r="G69" s="38">
        <f t="shared" si="0"/>
        <v>8</v>
      </c>
      <c r="H69" s="60">
        <v>1910.12</v>
      </c>
      <c r="I69" s="61">
        <f t="shared" si="1"/>
        <v>15280.96</v>
      </c>
    </row>
    <row r="70" spans="1:9">
      <c r="A70" s="57">
        <v>42852</v>
      </c>
      <c r="B70" s="48" t="s">
        <v>106</v>
      </c>
      <c r="C70" s="49" t="s">
        <v>1210</v>
      </c>
      <c r="D70" s="39"/>
      <c r="E70" s="59">
        <v>42943</v>
      </c>
      <c r="F70" s="59">
        <v>42923</v>
      </c>
      <c r="G70" s="38">
        <f t="shared" ref="G70:G133" si="2">F70-E70</f>
        <v>-20</v>
      </c>
      <c r="H70" s="62">
        <v>615.99</v>
      </c>
      <c r="I70" s="61">
        <f t="shared" ref="I70:I133" si="3">H70*G70</f>
        <v>-12319.8</v>
      </c>
    </row>
    <row r="71" spans="1:9">
      <c r="A71" s="57">
        <v>42914</v>
      </c>
      <c r="B71" s="48" t="s">
        <v>106</v>
      </c>
      <c r="C71" s="49" t="s">
        <v>1211</v>
      </c>
      <c r="D71" s="39"/>
      <c r="E71" s="59">
        <v>43006</v>
      </c>
      <c r="F71" s="59">
        <v>42942</v>
      </c>
      <c r="G71" s="38">
        <f t="shared" si="2"/>
        <v>-64</v>
      </c>
      <c r="H71" s="62">
        <v>819.67</v>
      </c>
      <c r="I71" s="61">
        <f t="shared" si="3"/>
        <v>-52458.879999999997</v>
      </c>
    </row>
    <row r="72" spans="1:9">
      <c r="A72" s="57">
        <v>42914</v>
      </c>
      <c r="B72" s="48" t="s">
        <v>106</v>
      </c>
      <c r="C72" s="49" t="s">
        <v>1212</v>
      </c>
      <c r="D72" s="39"/>
      <c r="E72" s="59">
        <v>43006</v>
      </c>
      <c r="F72" s="59">
        <v>43000</v>
      </c>
      <c r="G72" s="38">
        <f t="shared" si="2"/>
        <v>-6</v>
      </c>
      <c r="H72" s="60">
        <v>29240.799999999999</v>
      </c>
      <c r="I72" s="61">
        <f t="shared" si="3"/>
        <v>-175444.8</v>
      </c>
    </row>
    <row r="73" spans="1:9">
      <c r="A73" s="57">
        <v>42870</v>
      </c>
      <c r="B73" s="48" t="s">
        <v>933</v>
      </c>
      <c r="C73" s="49" t="s">
        <v>684</v>
      </c>
      <c r="D73" s="39"/>
      <c r="E73" s="59">
        <v>42900</v>
      </c>
      <c r="F73" s="59">
        <v>42929</v>
      </c>
      <c r="G73" s="38">
        <f t="shared" si="2"/>
        <v>29</v>
      </c>
      <c r="H73" s="60">
        <v>4500</v>
      </c>
      <c r="I73" s="61">
        <f t="shared" si="3"/>
        <v>130500</v>
      </c>
    </row>
    <row r="74" spans="1:9">
      <c r="A74" s="57">
        <v>42880</v>
      </c>
      <c r="B74" s="48" t="s">
        <v>231</v>
      </c>
      <c r="C74" s="49" t="s">
        <v>727</v>
      </c>
      <c r="D74" s="39"/>
      <c r="E74" s="59">
        <v>42916</v>
      </c>
      <c r="F74" s="59">
        <v>42941</v>
      </c>
      <c r="G74" s="38">
        <f t="shared" si="2"/>
        <v>25</v>
      </c>
      <c r="H74" s="60">
        <v>1703</v>
      </c>
      <c r="I74" s="61">
        <f t="shared" si="3"/>
        <v>42575</v>
      </c>
    </row>
    <row r="75" spans="1:9">
      <c r="A75" s="57">
        <v>42880</v>
      </c>
      <c r="B75" s="48" t="s">
        <v>231</v>
      </c>
      <c r="C75" s="49" t="s">
        <v>820</v>
      </c>
      <c r="D75" s="39"/>
      <c r="E75" s="59">
        <v>42916</v>
      </c>
      <c r="F75" s="59">
        <v>42941</v>
      </c>
      <c r="G75" s="38">
        <f t="shared" si="2"/>
        <v>25</v>
      </c>
      <c r="H75" s="62">
        <v>749.5</v>
      </c>
      <c r="I75" s="61">
        <f t="shared" si="3"/>
        <v>18737.5</v>
      </c>
    </row>
    <row r="76" spans="1:9">
      <c r="A76" s="57">
        <v>42947</v>
      </c>
      <c r="B76" s="48" t="s">
        <v>35</v>
      </c>
      <c r="C76" s="49" t="s">
        <v>1213</v>
      </c>
      <c r="D76" s="39"/>
      <c r="E76" s="59">
        <v>43008</v>
      </c>
      <c r="F76" s="59">
        <v>42998</v>
      </c>
      <c r="G76" s="38">
        <f t="shared" si="2"/>
        <v>-10</v>
      </c>
      <c r="H76" s="60">
        <v>1163.75</v>
      </c>
      <c r="I76" s="61">
        <f t="shared" si="3"/>
        <v>-11637.5</v>
      </c>
    </row>
    <row r="77" spans="1:9" s="88" customFormat="1">
      <c r="A77" s="80">
        <v>42684</v>
      </c>
      <c r="B77" s="81" t="s">
        <v>324</v>
      </c>
      <c r="C77" s="91">
        <v>6</v>
      </c>
      <c r="D77" s="83"/>
      <c r="E77" s="84">
        <v>42740</v>
      </c>
      <c r="F77" s="84">
        <v>42923</v>
      </c>
      <c r="G77" s="85">
        <f t="shared" si="2"/>
        <v>183</v>
      </c>
      <c r="H77" s="86">
        <v>16393.439999999999</v>
      </c>
      <c r="I77" s="87">
        <f t="shared" si="3"/>
        <v>2999999.5199999996</v>
      </c>
    </row>
    <row r="78" spans="1:9">
      <c r="A78" s="57">
        <v>42921</v>
      </c>
      <c r="B78" s="48" t="s">
        <v>54</v>
      </c>
      <c r="C78" s="70" t="s">
        <v>1126</v>
      </c>
      <c r="D78" s="39"/>
      <c r="E78" s="59">
        <v>42951</v>
      </c>
      <c r="F78" s="59">
        <v>42949</v>
      </c>
      <c r="G78" s="38">
        <f t="shared" si="2"/>
        <v>-2</v>
      </c>
      <c r="H78" s="62">
        <v>289.62</v>
      </c>
      <c r="I78" s="61">
        <f t="shared" si="3"/>
        <v>-579.24</v>
      </c>
    </row>
    <row r="79" spans="1:9">
      <c r="A79" s="57">
        <v>42978</v>
      </c>
      <c r="B79" s="48" t="s">
        <v>54</v>
      </c>
      <c r="C79" s="70" t="s">
        <v>1169</v>
      </c>
      <c r="D79" s="39"/>
      <c r="E79" s="59">
        <v>43016</v>
      </c>
      <c r="F79" s="59">
        <v>43007</v>
      </c>
      <c r="G79" s="38">
        <f t="shared" si="2"/>
        <v>-9</v>
      </c>
      <c r="H79" s="62">
        <v>425.94</v>
      </c>
      <c r="I79" s="61">
        <f t="shared" si="3"/>
        <v>-3833.46</v>
      </c>
    </row>
    <row r="80" spans="1:9">
      <c r="A80" s="57">
        <v>42901</v>
      </c>
      <c r="B80" s="48" t="s">
        <v>1214</v>
      </c>
      <c r="C80" s="70" t="s">
        <v>1121</v>
      </c>
      <c r="D80" s="39"/>
      <c r="E80" s="59">
        <v>42931</v>
      </c>
      <c r="F80" s="59">
        <v>43007</v>
      </c>
      <c r="G80" s="38">
        <f t="shared" si="2"/>
        <v>76</v>
      </c>
      <c r="H80" s="60">
        <v>8221.82</v>
      </c>
      <c r="I80" s="61">
        <f t="shared" si="3"/>
        <v>624858.31999999995</v>
      </c>
    </row>
    <row r="81" spans="1:9">
      <c r="A81" s="57">
        <v>42914</v>
      </c>
      <c r="B81" s="48" t="s">
        <v>854</v>
      </c>
      <c r="C81" s="49" t="s">
        <v>152</v>
      </c>
      <c r="D81" s="39"/>
      <c r="E81" s="59">
        <v>42944</v>
      </c>
      <c r="F81" s="59">
        <v>42942</v>
      </c>
      <c r="G81" s="38">
        <f t="shared" si="2"/>
        <v>-2</v>
      </c>
      <c r="H81" s="62">
        <v>819.67</v>
      </c>
      <c r="I81" s="61">
        <f t="shared" si="3"/>
        <v>-1639.34</v>
      </c>
    </row>
    <row r="82" spans="1:9">
      <c r="A82" s="57">
        <v>42809</v>
      </c>
      <c r="B82" s="48" t="s">
        <v>1215</v>
      </c>
      <c r="C82" s="49" t="s">
        <v>1216</v>
      </c>
      <c r="D82" s="39"/>
      <c r="E82" s="59">
        <v>42938</v>
      </c>
      <c r="F82" s="59">
        <v>42923</v>
      </c>
      <c r="G82" s="38">
        <f t="shared" si="2"/>
        <v>-15</v>
      </c>
      <c r="H82" s="60">
        <v>16201.5</v>
      </c>
      <c r="I82" s="61">
        <f t="shared" si="3"/>
        <v>-243022.5</v>
      </c>
    </row>
    <row r="83" spans="1:9">
      <c r="A83" s="57">
        <v>42848</v>
      </c>
      <c r="B83" s="48" t="s">
        <v>50</v>
      </c>
      <c r="C83" s="49" t="s">
        <v>1217</v>
      </c>
      <c r="D83" s="39"/>
      <c r="E83" s="59">
        <v>42908</v>
      </c>
      <c r="F83" s="59">
        <v>42943</v>
      </c>
      <c r="G83" s="38">
        <f t="shared" si="2"/>
        <v>35</v>
      </c>
      <c r="H83" s="62">
        <v>429.51</v>
      </c>
      <c r="I83" s="61">
        <f t="shared" si="3"/>
        <v>15032.85</v>
      </c>
    </row>
    <row r="84" spans="1:9">
      <c r="A84" s="57">
        <v>42878</v>
      </c>
      <c r="B84" s="48" t="s">
        <v>50</v>
      </c>
      <c r="C84" s="49" t="s">
        <v>1218</v>
      </c>
      <c r="D84" s="39"/>
      <c r="E84" s="59">
        <v>42938</v>
      </c>
      <c r="F84" s="59">
        <v>42943</v>
      </c>
      <c r="G84" s="38">
        <f t="shared" si="2"/>
        <v>5</v>
      </c>
      <c r="H84" s="62">
        <v>383.03</v>
      </c>
      <c r="I84" s="61">
        <f t="shared" si="3"/>
        <v>1915.1499999999999</v>
      </c>
    </row>
    <row r="85" spans="1:9">
      <c r="A85" s="57">
        <v>42909</v>
      </c>
      <c r="B85" s="48" t="s">
        <v>50</v>
      </c>
      <c r="C85" s="49" t="s">
        <v>1219</v>
      </c>
      <c r="D85" s="39"/>
      <c r="E85" s="59">
        <v>42969</v>
      </c>
      <c r="F85" s="59">
        <v>42943</v>
      </c>
      <c r="G85" s="38">
        <f t="shared" si="2"/>
        <v>-26</v>
      </c>
      <c r="H85" s="62">
        <v>451.56</v>
      </c>
      <c r="I85" s="61">
        <f t="shared" si="3"/>
        <v>-11740.56</v>
      </c>
    </row>
    <row r="86" spans="1:9">
      <c r="A86" s="57">
        <v>42892</v>
      </c>
      <c r="B86" s="48" t="s">
        <v>193</v>
      </c>
      <c r="C86" s="71">
        <v>4800738947</v>
      </c>
      <c r="D86" s="39"/>
      <c r="E86" s="59">
        <v>42923</v>
      </c>
      <c r="F86" s="59">
        <v>42922</v>
      </c>
      <c r="G86" s="38">
        <f t="shared" si="2"/>
        <v>-1</v>
      </c>
      <c r="H86" s="62">
        <v>15.72</v>
      </c>
      <c r="I86" s="61">
        <f t="shared" si="3"/>
        <v>-15.72</v>
      </c>
    </row>
    <row r="87" spans="1:9">
      <c r="A87" s="57">
        <v>42892</v>
      </c>
      <c r="B87" s="48" t="s">
        <v>193</v>
      </c>
      <c r="C87" s="71">
        <v>4800744312</v>
      </c>
      <c r="D87" s="39"/>
      <c r="E87" s="59">
        <v>42923</v>
      </c>
      <c r="F87" s="59">
        <v>42922</v>
      </c>
      <c r="G87" s="38">
        <f t="shared" si="2"/>
        <v>-1</v>
      </c>
      <c r="H87" s="62">
        <v>-126.8</v>
      </c>
      <c r="I87" s="61">
        <f t="shared" si="3"/>
        <v>126.8</v>
      </c>
    </row>
    <row r="88" spans="1:9">
      <c r="A88" s="57">
        <v>42892</v>
      </c>
      <c r="B88" s="48" t="s">
        <v>193</v>
      </c>
      <c r="C88" s="71">
        <v>4800746504</v>
      </c>
      <c r="D88" s="39"/>
      <c r="E88" s="59">
        <v>42923</v>
      </c>
      <c r="F88" s="59">
        <v>42922</v>
      </c>
      <c r="G88" s="38">
        <f t="shared" si="2"/>
        <v>-1</v>
      </c>
      <c r="H88" s="62">
        <v>-6.73</v>
      </c>
      <c r="I88" s="61">
        <f t="shared" si="3"/>
        <v>6.73</v>
      </c>
    </row>
    <row r="89" spans="1:9">
      <c r="A89" s="57">
        <v>42893</v>
      </c>
      <c r="B89" s="48" t="s">
        <v>193</v>
      </c>
      <c r="C89" s="71">
        <v>4800759896</v>
      </c>
      <c r="D89" s="39"/>
      <c r="E89" s="59">
        <v>42925</v>
      </c>
      <c r="F89" s="59">
        <v>42922</v>
      </c>
      <c r="G89" s="38">
        <f t="shared" si="2"/>
        <v>-3</v>
      </c>
      <c r="H89" s="62">
        <v>31.52</v>
      </c>
      <c r="I89" s="61">
        <f t="shared" si="3"/>
        <v>-94.56</v>
      </c>
    </row>
    <row r="90" spans="1:9">
      <c r="A90" s="57">
        <v>42893</v>
      </c>
      <c r="B90" s="48" t="s">
        <v>193</v>
      </c>
      <c r="C90" s="71">
        <v>4800763966</v>
      </c>
      <c r="D90" s="39"/>
      <c r="E90" s="59">
        <v>42924</v>
      </c>
      <c r="F90" s="59">
        <v>42922</v>
      </c>
      <c r="G90" s="38">
        <f t="shared" si="2"/>
        <v>-2</v>
      </c>
      <c r="H90" s="62">
        <v>210.21</v>
      </c>
      <c r="I90" s="61">
        <f t="shared" si="3"/>
        <v>-420.42</v>
      </c>
    </row>
    <row r="91" spans="1:9">
      <c r="A91" s="57">
        <v>42893</v>
      </c>
      <c r="B91" s="48" t="s">
        <v>193</v>
      </c>
      <c r="C91" s="71">
        <v>4800763975</v>
      </c>
      <c r="D91" s="39"/>
      <c r="E91" s="59">
        <v>42925</v>
      </c>
      <c r="F91" s="59">
        <v>42922</v>
      </c>
      <c r="G91" s="38">
        <f t="shared" si="2"/>
        <v>-3</v>
      </c>
      <c r="H91" s="62">
        <v>47.16</v>
      </c>
      <c r="I91" s="61">
        <f t="shared" si="3"/>
        <v>-141.47999999999999</v>
      </c>
    </row>
    <row r="92" spans="1:9">
      <c r="A92" s="57">
        <v>42893</v>
      </c>
      <c r="B92" s="48" t="s">
        <v>193</v>
      </c>
      <c r="C92" s="71">
        <v>4800763974</v>
      </c>
      <c r="D92" s="39"/>
      <c r="E92" s="59">
        <v>42925</v>
      </c>
      <c r="F92" s="59">
        <v>42922</v>
      </c>
      <c r="G92" s="38">
        <f t="shared" si="2"/>
        <v>-3</v>
      </c>
      <c r="H92" s="62">
        <v>20.47</v>
      </c>
      <c r="I92" s="61">
        <f t="shared" si="3"/>
        <v>-61.41</v>
      </c>
    </row>
    <row r="93" spans="1:9">
      <c r="A93" s="57">
        <v>42893</v>
      </c>
      <c r="B93" s="48" t="s">
        <v>193</v>
      </c>
      <c r="C93" s="71">
        <v>4800763973</v>
      </c>
      <c r="D93" s="39"/>
      <c r="E93" s="59">
        <v>42925</v>
      </c>
      <c r="F93" s="59">
        <v>42922</v>
      </c>
      <c r="G93" s="38">
        <f t="shared" si="2"/>
        <v>-3</v>
      </c>
      <c r="H93" s="62">
        <v>440.73</v>
      </c>
      <c r="I93" s="61">
        <f t="shared" si="3"/>
        <v>-1322.19</v>
      </c>
    </row>
    <row r="94" spans="1:9">
      <c r="A94" s="57">
        <v>42893</v>
      </c>
      <c r="B94" s="48" t="s">
        <v>193</v>
      </c>
      <c r="C94" s="71">
        <v>4800763972</v>
      </c>
      <c r="D94" s="39"/>
      <c r="E94" s="59">
        <v>42925</v>
      </c>
      <c r="F94" s="59">
        <v>42922</v>
      </c>
      <c r="G94" s="38">
        <f t="shared" si="2"/>
        <v>-3</v>
      </c>
      <c r="H94" s="62">
        <v>31.69</v>
      </c>
      <c r="I94" s="61">
        <f t="shared" si="3"/>
        <v>-95.070000000000007</v>
      </c>
    </row>
    <row r="95" spans="1:9">
      <c r="A95" s="57">
        <v>42893</v>
      </c>
      <c r="B95" s="48" t="s">
        <v>193</v>
      </c>
      <c r="C95" s="71">
        <v>4800763971</v>
      </c>
      <c r="D95" s="39"/>
      <c r="E95" s="59">
        <v>42924</v>
      </c>
      <c r="F95" s="59">
        <v>42922</v>
      </c>
      <c r="G95" s="38">
        <f t="shared" si="2"/>
        <v>-2</v>
      </c>
      <c r="H95" s="62">
        <v>101.15</v>
      </c>
      <c r="I95" s="61">
        <f t="shared" si="3"/>
        <v>-202.3</v>
      </c>
    </row>
    <row r="96" spans="1:9">
      <c r="A96" s="57">
        <v>42893</v>
      </c>
      <c r="B96" s="48" t="s">
        <v>193</v>
      </c>
      <c r="C96" s="71">
        <v>4800763970</v>
      </c>
      <c r="D96" s="39"/>
      <c r="E96" s="59">
        <v>42925</v>
      </c>
      <c r="F96" s="59">
        <v>42922</v>
      </c>
      <c r="G96" s="38">
        <f t="shared" si="2"/>
        <v>-3</v>
      </c>
      <c r="H96" s="62">
        <v>136.05000000000001</v>
      </c>
      <c r="I96" s="61">
        <f t="shared" si="3"/>
        <v>-408.15000000000003</v>
      </c>
    </row>
    <row r="97" spans="1:9">
      <c r="A97" s="57">
        <v>42893</v>
      </c>
      <c r="B97" s="48" t="s">
        <v>193</v>
      </c>
      <c r="C97" s="71">
        <v>4800763969</v>
      </c>
      <c r="D97" s="39"/>
      <c r="E97" s="59">
        <v>42924</v>
      </c>
      <c r="F97" s="59">
        <v>42922</v>
      </c>
      <c r="G97" s="38">
        <f t="shared" si="2"/>
        <v>-2</v>
      </c>
      <c r="H97" s="62">
        <v>227.9</v>
      </c>
      <c r="I97" s="61">
        <f t="shared" si="3"/>
        <v>-455.8</v>
      </c>
    </row>
    <row r="98" spans="1:9">
      <c r="A98" s="57">
        <v>42893</v>
      </c>
      <c r="B98" s="48" t="s">
        <v>193</v>
      </c>
      <c r="C98" s="71">
        <v>4800763968</v>
      </c>
      <c r="D98" s="39"/>
      <c r="E98" s="59">
        <v>42925</v>
      </c>
      <c r="F98" s="59">
        <v>42922</v>
      </c>
      <c r="G98" s="38">
        <f t="shared" si="2"/>
        <v>-3</v>
      </c>
      <c r="H98" s="62">
        <v>219.22</v>
      </c>
      <c r="I98" s="61">
        <f t="shared" si="3"/>
        <v>-657.66</v>
      </c>
    </row>
    <row r="99" spans="1:9">
      <c r="A99" s="57">
        <v>42893</v>
      </c>
      <c r="B99" s="48" t="s">
        <v>193</v>
      </c>
      <c r="C99" s="71">
        <v>4800763967</v>
      </c>
      <c r="D99" s="39"/>
      <c r="E99" s="59">
        <v>42925</v>
      </c>
      <c r="F99" s="59">
        <v>42922</v>
      </c>
      <c r="G99" s="38">
        <f t="shared" si="2"/>
        <v>-3</v>
      </c>
      <c r="H99" s="60">
        <v>2804.27</v>
      </c>
      <c r="I99" s="61">
        <f t="shared" si="3"/>
        <v>-8412.81</v>
      </c>
    </row>
    <row r="100" spans="1:9">
      <c r="A100" s="57">
        <v>42893</v>
      </c>
      <c r="B100" s="48" t="s">
        <v>193</v>
      </c>
      <c r="C100" s="71">
        <v>4800763993</v>
      </c>
      <c r="D100" s="39"/>
      <c r="E100" s="59">
        <v>42925</v>
      </c>
      <c r="F100" s="59">
        <v>42922</v>
      </c>
      <c r="G100" s="38">
        <f t="shared" si="2"/>
        <v>-3</v>
      </c>
      <c r="H100" s="62">
        <v>29.32</v>
      </c>
      <c r="I100" s="61">
        <f t="shared" si="3"/>
        <v>-87.960000000000008</v>
      </c>
    </row>
    <row r="101" spans="1:9">
      <c r="A101" s="57">
        <v>42893</v>
      </c>
      <c r="B101" s="48" t="s">
        <v>193</v>
      </c>
      <c r="C101" s="71">
        <v>4800763992</v>
      </c>
      <c r="D101" s="39"/>
      <c r="E101" s="59">
        <v>42925</v>
      </c>
      <c r="F101" s="59">
        <v>42922</v>
      </c>
      <c r="G101" s="38">
        <f t="shared" si="2"/>
        <v>-3</v>
      </c>
      <c r="H101" s="60">
        <v>1303.92</v>
      </c>
      <c r="I101" s="61">
        <f t="shared" si="3"/>
        <v>-3911.76</v>
      </c>
    </row>
    <row r="102" spans="1:9">
      <c r="A102" s="57">
        <v>42893</v>
      </c>
      <c r="B102" s="48" t="s">
        <v>193</v>
      </c>
      <c r="C102" s="71">
        <v>4800763991</v>
      </c>
      <c r="D102" s="39"/>
      <c r="E102" s="59">
        <v>42925</v>
      </c>
      <c r="F102" s="59">
        <v>42922</v>
      </c>
      <c r="G102" s="38">
        <f t="shared" si="2"/>
        <v>-3</v>
      </c>
      <c r="H102" s="60">
        <v>1231.5</v>
      </c>
      <c r="I102" s="61">
        <f t="shared" si="3"/>
        <v>-3694.5</v>
      </c>
    </row>
    <row r="103" spans="1:9">
      <c r="A103" s="57">
        <v>42893</v>
      </c>
      <c r="B103" s="48" t="s">
        <v>193</v>
      </c>
      <c r="C103" s="71">
        <v>4800763990</v>
      </c>
      <c r="D103" s="39"/>
      <c r="E103" s="59">
        <v>42925</v>
      </c>
      <c r="F103" s="59">
        <v>42922</v>
      </c>
      <c r="G103" s="38">
        <f t="shared" si="2"/>
        <v>-3</v>
      </c>
      <c r="H103" s="62">
        <v>38.49</v>
      </c>
      <c r="I103" s="61">
        <f t="shared" si="3"/>
        <v>-115.47</v>
      </c>
    </row>
    <row r="104" spans="1:9">
      <c r="A104" s="57">
        <v>42893</v>
      </c>
      <c r="B104" s="48" t="s">
        <v>193</v>
      </c>
      <c r="C104" s="71">
        <v>4800763989</v>
      </c>
      <c r="D104" s="39"/>
      <c r="E104" s="59">
        <v>42924</v>
      </c>
      <c r="F104" s="59">
        <v>42922</v>
      </c>
      <c r="G104" s="38">
        <f t="shared" si="2"/>
        <v>-2</v>
      </c>
      <c r="H104" s="60">
        <v>1143.49</v>
      </c>
      <c r="I104" s="61">
        <f t="shared" si="3"/>
        <v>-2286.98</v>
      </c>
    </row>
    <row r="105" spans="1:9">
      <c r="A105" s="57">
        <v>42893</v>
      </c>
      <c r="B105" s="48" t="s">
        <v>193</v>
      </c>
      <c r="C105" s="71">
        <v>4800763988</v>
      </c>
      <c r="D105" s="39"/>
      <c r="E105" s="59">
        <v>42925</v>
      </c>
      <c r="F105" s="59">
        <v>42922</v>
      </c>
      <c r="G105" s="38">
        <f t="shared" si="2"/>
        <v>-3</v>
      </c>
      <c r="H105" s="60">
        <v>1894.49</v>
      </c>
      <c r="I105" s="61">
        <f t="shared" si="3"/>
        <v>-5683.47</v>
      </c>
    </row>
    <row r="106" spans="1:9">
      <c r="A106" s="57">
        <v>42893</v>
      </c>
      <c r="B106" s="48" t="s">
        <v>193</v>
      </c>
      <c r="C106" s="71">
        <v>4800763987</v>
      </c>
      <c r="D106" s="39"/>
      <c r="E106" s="59">
        <v>42925</v>
      </c>
      <c r="F106" s="59">
        <v>42922</v>
      </c>
      <c r="G106" s="38">
        <f t="shared" si="2"/>
        <v>-3</v>
      </c>
      <c r="H106" s="62">
        <v>727.64</v>
      </c>
      <c r="I106" s="61">
        <f t="shared" si="3"/>
        <v>-2182.92</v>
      </c>
    </row>
    <row r="107" spans="1:9">
      <c r="A107" s="57">
        <v>42893</v>
      </c>
      <c r="B107" s="48" t="s">
        <v>193</v>
      </c>
      <c r="C107" s="71">
        <v>4800763986</v>
      </c>
      <c r="D107" s="39"/>
      <c r="E107" s="59">
        <v>42925</v>
      </c>
      <c r="F107" s="59">
        <v>42922</v>
      </c>
      <c r="G107" s="38">
        <f t="shared" si="2"/>
        <v>-3</v>
      </c>
      <c r="H107" s="62">
        <v>39.97</v>
      </c>
      <c r="I107" s="61">
        <f t="shared" si="3"/>
        <v>-119.91</v>
      </c>
    </row>
    <row r="108" spans="1:9">
      <c r="A108" s="57">
        <v>42893</v>
      </c>
      <c r="B108" s="48" t="s">
        <v>193</v>
      </c>
      <c r="C108" s="71">
        <v>4800763985</v>
      </c>
      <c r="D108" s="39"/>
      <c r="E108" s="59">
        <v>42925</v>
      </c>
      <c r="F108" s="59">
        <v>42922</v>
      </c>
      <c r="G108" s="38">
        <f t="shared" si="2"/>
        <v>-3</v>
      </c>
      <c r="H108" s="62">
        <v>291.45</v>
      </c>
      <c r="I108" s="61">
        <f t="shared" si="3"/>
        <v>-874.34999999999991</v>
      </c>
    </row>
    <row r="109" spans="1:9">
      <c r="A109" s="57">
        <v>42893</v>
      </c>
      <c r="B109" s="48" t="s">
        <v>193</v>
      </c>
      <c r="C109" s="71">
        <v>4800764003</v>
      </c>
      <c r="D109" s="39"/>
      <c r="E109" s="59">
        <v>42925</v>
      </c>
      <c r="F109" s="59">
        <v>42922</v>
      </c>
      <c r="G109" s="38">
        <f t="shared" si="2"/>
        <v>-3</v>
      </c>
      <c r="H109" s="62">
        <v>190.48</v>
      </c>
      <c r="I109" s="61">
        <f t="shared" si="3"/>
        <v>-571.43999999999994</v>
      </c>
    </row>
    <row r="110" spans="1:9">
      <c r="A110" s="57">
        <v>42893</v>
      </c>
      <c r="B110" s="48" t="s">
        <v>193</v>
      </c>
      <c r="C110" s="71">
        <v>4800764002</v>
      </c>
      <c r="D110" s="39"/>
      <c r="E110" s="59">
        <v>42925</v>
      </c>
      <c r="F110" s="59">
        <v>42922</v>
      </c>
      <c r="G110" s="38">
        <f t="shared" si="2"/>
        <v>-3</v>
      </c>
      <c r="H110" s="62">
        <v>128.55000000000001</v>
      </c>
      <c r="I110" s="61">
        <f t="shared" si="3"/>
        <v>-385.65000000000003</v>
      </c>
    </row>
    <row r="111" spans="1:9">
      <c r="A111" s="57">
        <v>42893</v>
      </c>
      <c r="B111" s="48" t="s">
        <v>193</v>
      </c>
      <c r="C111" s="71">
        <v>4800764001</v>
      </c>
      <c r="D111" s="39"/>
      <c r="E111" s="59">
        <v>42925</v>
      </c>
      <c r="F111" s="59">
        <v>42922</v>
      </c>
      <c r="G111" s="38">
        <f t="shared" si="2"/>
        <v>-3</v>
      </c>
      <c r="H111" s="62">
        <v>692.03</v>
      </c>
      <c r="I111" s="61">
        <f t="shared" si="3"/>
        <v>-2076.09</v>
      </c>
    </row>
    <row r="112" spans="1:9">
      <c r="A112" s="57">
        <v>42893</v>
      </c>
      <c r="B112" s="48" t="s">
        <v>193</v>
      </c>
      <c r="C112" s="71">
        <v>4800764000</v>
      </c>
      <c r="D112" s="39"/>
      <c r="E112" s="59">
        <v>42925</v>
      </c>
      <c r="F112" s="59">
        <v>42922</v>
      </c>
      <c r="G112" s="38">
        <f t="shared" si="2"/>
        <v>-3</v>
      </c>
      <c r="H112" s="60">
        <v>1730.62</v>
      </c>
      <c r="I112" s="61">
        <f t="shared" si="3"/>
        <v>-5191.8599999999997</v>
      </c>
    </row>
    <row r="113" spans="1:9">
      <c r="A113" s="57">
        <v>42893</v>
      </c>
      <c r="B113" s="48" t="s">
        <v>193</v>
      </c>
      <c r="C113" s="71">
        <v>4800763999</v>
      </c>
      <c r="D113" s="39"/>
      <c r="E113" s="59">
        <v>42925</v>
      </c>
      <c r="F113" s="59">
        <v>42922</v>
      </c>
      <c r="G113" s="38">
        <f t="shared" si="2"/>
        <v>-3</v>
      </c>
      <c r="H113" s="62">
        <v>40.14</v>
      </c>
      <c r="I113" s="61">
        <f t="shared" si="3"/>
        <v>-120.42</v>
      </c>
    </row>
    <row r="114" spans="1:9">
      <c r="A114" s="57">
        <v>42893</v>
      </c>
      <c r="B114" s="48" t="s">
        <v>193</v>
      </c>
      <c r="C114" s="71">
        <v>4800763998</v>
      </c>
      <c r="D114" s="39"/>
      <c r="E114" s="59">
        <v>42925</v>
      </c>
      <c r="F114" s="59">
        <v>42922</v>
      </c>
      <c r="G114" s="38">
        <f t="shared" si="2"/>
        <v>-3</v>
      </c>
      <c r="H114" s="60">
        <v>1082.3800000000001</v>
      </c>
      <c r="I114" s="61">
        <f t="shared" si="3"/>
        <v>-3247.1400000000003</v>
      </c>
    </row>
    <row r="115" spans="1:9">
      <c r="A115" s="57">
        <v>42893</v>
      </c>
      <c r="B115" s="48" t="s">
        <v>193</v>
      </c>
      <c r="C115" s="71">
        <v>4800763997</v>
      </c>
      <c r="D115" s="39"/>
      <c r="E115" s="59">
        <v>42925</v>
      </c>
      <c r="F115" s="59">
        <v>42922</v>
      </c>
      <c r="G115" s="38">
        <f t="shared" si="2"/>
        <v>-3</v>
      </c>
      <c r="H115" s="62">
        <v>570.30999999999995</v>
      </c>
      <c r="I115" s="61">
        <f t="shared" si="3"/>
        <v>-1710.9299999999998</v>
      </c>
    </row>
    <row r="116" spans="1:9">
      <c r="A116" s="57">
        <v>42893</v>
      </c>
      <c r="B116" s="48" t="s">
        <v>193</v>
      </c>
      <c r="C116" s="71">
        <v>4800763995</v>
      </c>
      <c r="D116" s="39"/>
      <c r="E116" s="59">
        <v>42925</v>
      </c>
      <c r="F116" s="59">
        <v>42922</v>
      </c>
      <c r="G116" s="38">
        <f t="shared" si="2"/>
        <v>-3</v>
      </c>
      <c r="H116" s="62">
        <v>476.5</v>
      </c>
      <c r="I116" s="61">
        <f t="shared" si="3"/>
        <v>-1429.5</v>
      </c>
    </row>
    <row r="117" spans="1:9">
      <c r="A117" s="57">
        <v>42893</v>
      </c>
      <c r="B117" s="48" t="s">
        <v>193</v>
      </c>
      <c r="C117" s="71">
        <v>4800763994</v>
      </c>
      <c r="D117" s="39"/>
      <c r="E117" s="59">
        <v>42925</v>
      </c>
      <c r="F117" s="59">
        <v>42922</v>
      </c>
      <c r="G117" s="38">
        <f t="shared" si="2"/>
        <v>-3</v>
      </c>
      <c r="H117" s="62">
        <v>852.54</v>
      </c>
      <c r="I117" s="61">
        <f t="shared" si="3"/>
        <v>-2557.62</v>
      </c>
    </row>
    <row r="118" spans="1:9">
      <c r="A118" s="57">
        <v>42893</v>
      </c>
      <c r="B118" s="48" t="s">
        <v>193</v>
      </c>
      <c r="C118" s="71">
        <v>4800763983</v>
      </c>
      <c r="D118" s="39"/>
      <c r="E118" s="59">
        <v>42925</v>
      </c>
      <c r="F118" s="59">
        <v>42922</v>
      </c>
      <c r="G118" s="38">
        <f t="shared" si="2"/>
        <v>-3</v>
      </c>
      <c r="H118" s="62">
        <v>66.3</v>
      </c>
      <c r="I118" s="61">
        <f t="shared" si="3"/>
        <v>-198.89999999999998</v>
      </c>
    </row>
    <row r="119" spans="1:9">
      <c r="A119" s="57">
        <v>42893</v>
      </c>
      <c r="B119" s="48" t="s">
        <v>193</v>
      </c>
      <c r="C119" s="71">
        <v>4800763982</v>
      </c>
      <c r="D119" s="39"/>
      <c r="E119" s="59">
        <v>42925</v>
      </c>
      <c r="F119" s="59">
        <v>42922</v>
      </c>
      <c r="G119" s="38">
        <f t="shared" si="2"/>
        <v>-3</v>
      </c>
      <c r="H119" s="62">
        <v>20.47</v>
      </c>
      <c r="I119" s="61">
        <f t="shared" si="3"/>
        <v>-61.41</v>
      </c>
    </row>
    <row r="120" spans="1:9">
      <c r="A120" s="57">
        <v>42893</v>
      </c>
      <c r="B120" s="48" t="s">
        <v>193</v>
      </c>
      <c r="C120" s="71">
        <v>4800763981</v>
      </c>
      <c r="D120" s="39"/>
      <c r="E120" s="59">
        <v>42925</v>
      </c>
      <c r="F120" s="59">
        <v>42922</v>
      </c>
      <c r="G120" s="38">
        <f t="shared" si="2"/>
        <v>-3</v>
      </c>
      <c r="H120" s="62">
        <v>29.31</v>
      </c>
      <c r="I120" s="61">
        <f t="shared" si="3"/>
        <v>-87.929999999999993</v>
      </c>
    </row>
    <row r="121" spans="1:9">
      <c r="A121" s="57">
        <v>42893</v>
      </c>
      <c r="B121" s="48" t="s">
        <v>193</v>
      </c>
      <c r="C121" s="71">
        <v>4800763980</v>
      </c>
      <c r="D121" s="39"/>
      <c r="E121" s="59">
        <v>42925</v>
      </c>
      <c r="F121" s="59">
        <v>42922</v>
      </c>
      <c r="G121" s="38">
        <f t="shared" si="2"/>
        <v>-3</v>
      </c>
      <c r="H121" s="62">
        <v>21.35</v>
      </c>
      <c r="I121" s="61">
        <f t="shared" si="3"/>
        <v>-64.050000000000011</v>
      </c>
    </row>
    <row r="122" spans="1:9">
      <c r="A122" s="57">
        <v>42893</v>
      </c>
      <c r="B122" s="48" t="s">
        <v>193</v>
      </c>
      <c r="C122" s="71">
        <v>4800763979</v>
      </c>
      <c r="D122" s="39"/>
      <c r="E122" s="59">
        <v>42925</v>
      </c>
      <c r="F122" s="59">
        <v>42922</v>
      </c>
      <c r="G122" s="38">
        <f t="shared" si="2"/>
        <v>-3</v>
      </c>
      <c r="H122" s="62">
        <v>20.47</v>
      </c>
      <c r="I122" s="61">
        <f t="shared" si="3"/>
        <v>-61.41</v>
      </c>
    </row>
    <row r="123" spans="1:9">
      <c r="A123" s="57">
        <v>42893</v>
      </c>
      <c r="B123" s="48" t="s">
        <v>193</v>
      </c>
      <c r="C123" s="71">
        <v>4800763978</v>
      </c>
      <c r="D123" s="39"/>
      <c r="E123" s="59">
        <v>42925</v>
      </c>
      <c r="F123" s="59">
        <v>42922</v>
      </c>
      <c r="G123" s="38">
        <f t="shared" si="2"/>
        <v>-3</v>
      </c>
      <c r="H123" s="60">
        <v>1524.46</v>
      </c>
      <c r="I123" s="61">
        <f t="shared" si="3"/>
        <v>-4573.38</v>
      </c>
    </row>
    <row r="124" spans="1:9">
      <c r="A124" s="57">
        <v>42893</v>
      </c>
      <c r="B124" s="48" t="s">
        <v>193</v>
      </c>
      <c r="C124" s="71">
        <v>4800763977</v>
      </c>
      <c r="D124" s="39"/>
      <c r="E124" s="59">
        <v>42924</v>
      </c>
      <c r="F124" s="59">
        <v>42922</v>
      </c>
      <c r="G124" s="38">
        <f t="shared" si="2"/>
        <v>-2</v>
      </c>
      <c r="H124" s="60">
        <v>1242.28</v>
      </c>
      <c r="I124" s="61">
        <f t="shared" si="3"/>
        <v>-2484.56</v>
      </c>
    </row>
    <row r="125" spans="1:9">
      <c r="A125" s="57">
        <v>42893</v>
      </c>
      <c r="B125" s="48" t="s">
        <v>193</v>
      </c>
      <c r="C125" s="71">
        <v>4800763976</v>
      </c>
      <c r="D125" s="39"/>
      <c r="E125" s="59">
        <v>42925</v>
      </c>
      <c r="F125" s="59">
        <v>42922</v>
      </c>
      <c r="G125" s="38">
        <f t="shared" si="2"/>
        <v>-3</v>
      </c>
      <c r="H125" s="62">
        <v>37.020000000000003</v>
      </c>
      <c r="I125" s="61">
        <f t="shared" si="3"/>
        <v>-111.06</v>
      </c>
    </row>
    <row r="126" spans="1:9">
      <c r="A126" s="57">
        <v>42893</v>
      </c>
      <c r="B126" s="48" t="s">
        <v>193</v>
      </c>
      <c r="C126" s="71">
        <v>4800764010</v>
      </c>
      <c r="D126" s="39"/>
      <c r="E126" s="59">
        <v>42924</v>
      </c>
      <c r="F126" s="59">
        <v>42922</v>
      </c>
      <c r="G126" s="38">
        <f t="shared" si="2"/>
        <v>-2</v>
      </c>
      <c r="H126" s="62">
        <v>20.86</v>
      </c>
      <c r="I126" s="61">
        <f t="shared" si="3"/>
        <v>-41.72</v>
      </c>
    </row>
    <row r="127" spans="1:9">
      <c r="A127" s="57">
        <v>42893</v>
      </c>
      <c r="B127" s="48" t="s">
        <v>193</v>
      </c>
      <c r="C127" s="71">
        <v>4800764009</v>
      </c>
      <c r="D127" s="39"/>
      <c r="E127" s="59">
        <v>42925</v>
      </c>
      <c r="F127" s="59">
        <v>42922</v>
      </c>
      <c r="G127" s="38">
        <f t="shared" si="2"/>
        <v>-3</v>
      </c>
      <c r="H127" s="60">
        <v>1317.91</v>
      </c>
      <c r="I127" s="61">
        <f t="shared" si="3"/>
        <v>-3953.7300000000005</v>
      </c>
    </row>
    <row r="128" spans="1:9">
      <c r="A128" s="57">
        <v>42893</v>
      </c>
      <c r="B128" s="48" t="s">
        <v>193</v>
      </c>
      <c r="C128" s="71">
        <v>4800764008</v>
      </c>
      <c r="D128" s="39"/>
      <c r="E128" s="59">
        <v>42924</v>
      </c>
      <c r="F128" s="59">
        <v>42922</v>
      </c>
      <c r="G128" s="38">
        <f t="shared" si="2"/>
        <v>-2</v>
      </c>
      <c r="H128" s="62">
        <v>76.19</v>
      </c>
      <c r="I128" s="61">
        <f t="shared" si="3"/>
        <v>-152.38</v>
      </c>
    </row>
    <row r="129" spans="1:9">
      <c r="A129" s="57">
        <v>42893</v>
      </c>
      <c r="B129" s="48" t="s">
        <v>193</v>
      </c>
      <c r="C129" s="71">
        <v>4800764007</v>
      </c>
      <c r="D129" s="39"/>
      <c r="E129" s="59">
        <v>42924</v>
      </c>
      <c r="F129" s="59">
        <v>42922</v>
      </c>
      <c r="G129" s="38">
        <f t="shared" si="2"/>
        <v>-2</v>
      </c>
      <c r="H129" s="60">
        <v>1000.04</v>
      </c>
      <c r="I129" s="61">
        <f t="shared" si="3"/>
        <v>-2000.08</v>
      </c>
    </row>
    <row r="130" spans="1:9">
      <c r="A130" s="57">
        <v>42893</v>
      </c>
      <c r="B130" s="48" t="s">
        <v>193</v>
      </c>
      <c r="C130" s="71">
        <v>4800764006</v>
      </c>
      <c r="D130" s="39"/>
      <c r="E130" s="59">
        <v>42925</v>
      </c>
      <c r="F130" s="59">
        <v>42922</v>
      </c>
      <c r="G130" s="38">
        <f t="shared" si="2"/>
        <v>-3</v>
      </c>
      <c r="H130" s="62">
        <v>333.75</v>
      </c>
      <c r="I130" s="61">
        <f t="shared" si="3"/>
        <v>-1001.25</v>
      </c>
    </row>
    <row r="131" spans="1:9">
      <c r="A131" s="57">
        <v>42893</v>
      </c>
      <c r="B131" s="48" t="s">
        <v>193</v>
      </c>
      <c r="C131" s="71">
        <v>4800764005</v>
      </c>
      <c r="D131" s="39"/>
      <c r="E131" s="59">
        <v>42925</v>
      </c>
      <c r="F131" s="59">
        <v>42922</v>
      </c>
      <c r="G131" s="38">
        <f t="shared" si="2"/>
        <v>-3</v>
      </c>
      <c r="H131" s="62">
        <v>2.11</v>
      </c>
      <c r="I131" s="61">
        <f t="shared" si="3"/>
        <v>-6.33</v>
      </c>
    </row>
    <row r="132" spans="1:9">
      <c r="A132" s="57">
        <v>42893</v>
      </c>
      <c r="B132" s="48" t="s">
        <v>193</v>
      </c>
      <c r="C132" s="71">
        <v>4800764004</v>
      </c>
      <c r="D132" s="39"/>
      <c r="E132" s="59">
        <v>42925</v>
      </c>
      <c r="F132" s="59">
        <v>42922</v>
      </c>
      <c r="G132" s="38">
        <f t="shared" si="2"/>
        <v>-3</v>
      </c>
      <c r="H132" s="62">
        <v>23.49</v>
      </c>
      <c r="I132" s="61">
        <f t="shared" si="3"/>
        <v>-70.47</v>
      </c>
    </row>
    <row r="133" spans="1:9">
      <c r="A133" s="57">
        <v>42893</v>
      </c>
      <c r="B133" s="48" t="s">
        <v>193</v>
      </c>
      <c r="C133" s="71">
        <v>4800763965</v>
      </c>
      <c r="D133" s="39"/>
      <c r="E133" s="59">
        <v>42924</v>
      </c>
      <c r="F133" s="59">
        <v>42922</v>
      </c>
      <c r="G133" s="38">
        <f t="shared" si="2"/>
        <v>-2</v>
      </c>
      <c r="H133" s="62">
        <v>68.03</v>
      </c>
      <c r="I133" s="61">
        <f t="shared" si="3"/>
        <v>-136.06</v>
      </c>
    </row>
    <row r="134" spans="1:9">
      <c r="A134" s="57">
        <v>42893</v>
      </c>
      <c r="B134" s="48" t="s">
        <v>193</v>
      </c>
      <c r="C134" s="71">
        <v>4800763963</v>
      </c>
      <c r="D134" s="39"/>
      <c r="E134" s="59">
        <v>42924</v>
      </c>
      <c r="F134" s="59">
        <v>42922</v>
      </c>
      <c r="G134" s="38">
        <f t="shared" ref="G134:G197" si="4">F134-E134</f>
        <v>-2</v>
      </c>
      <c r="H134" s="62">
        <v>22.46</v>
      </c>
      <c r="I134" s="61">
        <f t="shared" ref="I134:I197" si="5">H134*G134</f>
        <v>-44.92</v>
      </c>
    </row>
    <row r="135" spans="1:9">
      <c r="A135" s="57">
        <v>42893</v>
      </c>
      <c r="B135" s="48" t="s">
        <v>193</v>
      </c>
      <c r="C135" s="71">
        <v>4800764027</v>
      </c>
      <c r="D135" s="39"/>
      <c r="E135" s="59">
        <v>42925</v>
      </c>
      <c r="F135" s="59">
        <v>42922</v>
      </c>
      <c r="G135" s="38">
        <f t="shared" si="4"/>
        <v>-3</v>
      </c>
      <c r="H135" s="62">
        <v>36.81</v>
      </c>
      <c r="I135" s="61">
        <f t="shared" si="5"/>
        <v>-110.43</v>
      </c>
    </row>
    <row r="136" spans="1:9">
      <c r="A136" s="57">
        <v>42893</v>
      </c>
      <c r="B136" s="48" t="s">
        <v>193</v>
      </c>
      <c r="C136" s="71">
        <v>4800764026</v>
      </c>
      <c r="D136" s="39"/>
      <c r="E136" s="59">
        <v>42925</v>
      </c>
      <c r="F136" s="59">
        <v>42922</v>
      </c>
      <c r="G136" s="38">
        <f t="shared" si="4"/>
        <v>-3</v>
      </c>
      <c r="H136" s="62">
        <v>170.37</v>
      </c>
      <c r="I136" s="61">
        <f t="shared" si="5"/>
        <v>-511.11</v>
      </c>
    </row>
    <row r="137" spans="1:9">
      <c r="A137" s="57">
        <v>42893</v>
      </c>
      <c r="B137" s="48" t="s">
        <v>193</v>
      </c>
      <c r="C137" s="71">
        <v>4800764025</v>
      </c>
      <c r="D137" s="39"/>
      <c r="E137" s="59">
        <v>42925</v>
      </c>
      <c r="F137" s="59">
        <v>42922</v>
      </c>
      <c r="G137" s="38">
        <f t="shared" si="4"/>
        <v>-3</v>
      </c>
      <c r="H137" s="62">
        <v>133.06</v>
      </c>
      <c r="I137" s="61">
        <f t="shared" si="5"/>
        <v>-399.18</v>
      </c>
    </row>
    <row r="138" spans="1:9">
      <c r="A138" s="57">
        <v>42893</v>
      </c>
      <c r="B138" s="48" t="s">
        <v>193</v>
      </c>
      <c r="C138" s="71">
        <v>4800764024</v>
      </c>
      <c r="D138" s="39"/>
      <c r="E138" s="59">
        <v>42925</v>
      </c>
      <c r="F138" s="59">
        <v>42922</v>
      </c>
      <c r="G138" s="38">
        <f t="shared" si="4"/>
        <v>-3</v>
      </c>
      <c r="H138" s="62">
        <v>118.87</v>
      </c>
      <c r="I138" s="61">
        <f t="shared" si="5"/>
        <v>-356.61</v>
      </c>
    </row>
    <row r="139" spans="1:9">
      <c r="A139" s="57">
        <v>42893</v>
      </c>
      <c r="B139" s="48" t="s">
        <v>193</v>
      </c>
      <c r="C139" s="71">
        <v>4800764023</v>
      </c>
      <c r="D139" s="39"/>
      <c r="E139" s="59">
        <v>42925</v>
      </c>
      <c r="F139" s="59">
        <v>42922</v>
      </c>
      <c r="G139" s="38">
        <f t="shared" si="4"/>
        <v>-3</v>
      </c>
      <c r="H139" s="62">
        <v>20.91</v>
      </c>
      <c r="I139" s="61">
        <f t="shared" si="5"/>
        <v>-62.730000000000004</v>
      </c>
    </row>
    <row r="140" spans="1:9">
      <c r="A140" s="57">
        <v>42893</v>
      </c>
      <c r="B140" s="48" t="s">
        <v>193</v>
      </c>
      <c r="C140" s="71">
        <v>4800764022</v>
      </c>
      <c r="D140" s="39"/>
      <c r="E140" s="59">
        <v>42925</v>
      </c>
      <c r="F140" s="59">
        <v>42922</v>
      </c>
      <c r="G140" s="38">
        <f t="shared" si="4"/>
        <v>-3</v>
      </c>
      <c r="H140" s="62">
        <v>672.09</v>
      </c>
      <c r="I140" s="61">
        <f t="shared" si="5"/>
        <v>-2016.27</v>
      </c>
    </row>
    <row r="141" spans="1:9">
      <c r="A141" s="57">
        <v>42893</v>
      </c>
      <c r="B141" s="48" t="s">
        <v>193</v>
      </c>
      <c r="C141" s="71">
        <v>4800764021</v>
      </c>
      <c r="D141" s="39"/>
      <c r="E141" s="59">
        <v>42925</v>
      </c>
      <c r="F141" s="59">
        <v>42922</v>
      </c>
      <c r="G141" s="38">
        <f t="shared" si="4"/>
        <v>-3</v>
      </c>
      <c r="H141" s="62">
        <v>23.92</v>
      </c>
      <c r="I141" s="61">
        <f t="shared" si="5"/>
        <v>-71.760000000000005</v>
      </c>
    </row>
    <row r="142" spans="1:9">
      <c r="A142" s="57">
        <v>42893</v>
      </c>
      <c r="B142" s="48" t="s">
        <v>193</v>
      </c>
      <c r="C142" s="71">
        <v>4800764020</v>
      </c>
      <c r="D142" s="39"/>
      <c r="E142" s="59">
        <v>42924</v>
      </c>
      <c r="F142" s="59">
        <v>42922</v>
      </c>
      <c r="G142" s="38">
        <f t="shared" si="4"/>
        <v>-2</v>
      </c>
      <c r="H142" s="62">
        <v>21.31</v>
      </c>
      <c r="I142" s="61">
        <f t="shared" si="5"/>
        <v>-42.62</v>
      </c>
    </row>
    <row r="143" spans="1:9">
      <c r="A143" s="57">
        <v>42893</v>
      </c>
      <c r="B143" s="48" t="s">
        <v>193</v>
      </c>
      <c r="C143" s="71">
        <v>4800764019</v>
      </c>
      <c r="D143" s="39"/>
      <c r="E143" s="59">
        <v>42924</v>
      </c>
      <c r="F143" s="59">
        <v>42922</v>
      </c>
      <c r="G143" s="38">
        <f t="shared" si="4"/>
        <v>-2</v>
      </c>
      <c r="H143" s="62">
        <v>407.49</v>
      </c>
      <c r="I143" s="61">
        <f t="shared" si="5"/>
        <v>-814.98</v>
      </c>
    </row>
    <row r="144" spans="1:9">
      <c r="A144" s="57">
        <v>42893</v>
      </c>
      <c r="B144" s="48" t="s">
        <v>193</v>
      </c>
      <c r="C144" s="71">
        <v>4800764044</v>
      </c>
      <c r="D144" s="39"/>
      <c r="E144" s="59">
        <v>42925</v>
      </c>
      <c r="F144" s="59">
        <v>42922</v>
      </c>
      <c r="G144" s="38">
        <f t="shared" si="4"/>
        <v>-3</v>
      </c>
      <c r="H144" s="62">
        <v>20.47</v>
      </c>
      <c r="I144" s="61">
        <f t="shared" si="5"/>
        <v>-61.41</v>
      </c>
    </row>
    <row r="145" spans="1:9">
      <c r="A145" s="57">
        <v>42893</v>
      </c>
      <c r="B145" s="48" t="s">
        <v>193</v>
      </c>
      <c r="C145" s="71">
        <v>4800764043</v>
      </c>
      <c r="D145" s="39"/>
      <c r="E145" s="59">
        <v>42925</v>
      </c>
      <c r="F145" s="59">
        <v>42922</v>
      </c>
      <c r="G145" s="38">
        <f t="shared" si="4"/>
        <v>-3</v>
      </c>
      <c r="H145" s="62">
        <v>67.489999999999995</v>
      </c>
      <c r="I145" s="61">
        <f t="shared" si="5"/>
        <v>-202.46999999999997</v>
      </c>
    </row>
    <row r="146" spans="1:9">
      <c r="A146" s="57">
        <v>42893</v>
      </c>
      <c r="B146" s="48" t="s">
        <v>193</v>
      </c>
      <c r="C146" s="71">
        <v>4800764042</v>
      </c>
      <c r="D146" s="39"/>
      <c r="E146" s="59">
        <v>42925</v>
      </c>
      <c r="F146" s="59">
        <v>42922</v>
      </c>
      <c r="G146" s="38">
        <f t="shared" si="4"/>
        <v>-3</v>
      </c>
      <c r="H146" s="62">
        <v>803.5</v>
      </c>
      <c r="I146" s="61">
        <f t="shared" si="5"/>
        <v>-2410.5</v>
      </c>
    </row>
    <row r="147" spans="1:9">
      <c r="A147" s="57">
        <v>42893</v>
      </c>
      <c r="B147" s="48" t="s">
        <v>193</v>
      </c>
      <c r="C147" s="71">
        <v>4800764041</v>
      </c>
      <c r="D147" s="39"/>
      <c r="E147" s="59">
        <v>42925</v>
      </c>
      <c r="F147" s="59">
        <v>42922</v>
      </c>
      <c r="G147" s="38">
        <f t="shared" si="4"/>
        <v>-3</v>
      </c>
      <c r="H147" s="62">
        <v>2.11</v>
      </c>
      <c r="I147" s="61">
        <f t="shared" si="5"/>
        <v>-6.33</v>
      </c>
    </row>
    <row r="148" spans="1:9">
      <c r="A148" s="57">
        <v>42893</v>
      </c>
      <c r="B148" s="48" t="s">
        <v>193</v>
      </c>
      <c r="C148" s="71">
        <v>4800764040</v>
      </c>
      <c r="D148" s="39"/>
      <c r="E148" s="59">
        <v>42924</v>
      </c>
      <c r="F148" s="59">
        <v>42922</v>
      </c>
      <c r="G148" s="38">
        <f t="shared" si="4"/>
        <v>-2</v>
      </c>
      <c r="H148" s="62">
        <v>111.63</v>
      </c>
      <c r="I148" s="61">
        <f t="shared" si="5"/>
        <v>-223.26</v>
      </c>
    </row>
    <row r="149" spans="1:9">
      <c r="A149" s="57">
        <v>42893</v>
      </c>
      <c r="B149" s="48" t="s">
        <v>193</v>
      </c>
      <c r="C149" s="71">
        <v>4800764039</v>
      </c>
      <c r="D149" s="39"/>
      <c r="E149" s="59">
        <v>42925</v>
      </c>
      <c r="F149" s="59">
        <v>42922</v>
      </c>
      <c r="G149" s="38">
        <f t="shared" si="4"/>
        <v>-3</v>
      </c>
      <c r="H149" s="62">
        <v>27.42</v>
      </c>
      <c r="I149" s="61">
        <f t="shared" si="5"/>
        <v>-82.26</v>
      </c>
    </row>
    <row r="150" spans="1:9">
      <c r="A150" s="57">
        <v>42893</v>
      </c>
      <c r="B150" s="48" t="s">
        <v>193</v>
      </c>
      <c r="C150" s="71">
        <v>4800764038</v>
      </c>
      <c r="D150" s="39"/>
      <c r="E150" s="59">
        <v>42925</v>
      </c>
      <c r="F150" s="59">
        <v>42922</v>
      </c>
      <c r="G150" s="38">
        <f t="shared" si="4"/>
        <v>-3</v>
      </c>
      <c r="H150" s="62">
        <v>47.68</v>
      </c>
      <c r="I150" s="61">
        <f t="shared" si="5"/>
        <v>-143.04</v>
      </c>
    </row>
    <row r="151" spans="1:9">
      <c r="A151" s="57">
        <v>42893</v>
      </c>
      <c r="B151" s="48" t="s">
        <v>193</v>
      </c>
      <c r="C151" s="71">
        <v>4800764037</v>
      </c>
      <c r="D151" s="39"/>
      <c r="E151" s="59">
        <v>42925</v>
      </c>
      <c r="F151" s="59">
        <v>42922</v>
      </c>
      <c r="G151" s="38">
        <f t="shared" si="4"/>
        <v>-3</v>
      </c>
      <c r="H151" s="62">
        <v>61.84</v>
      </c>
      <c r="I151" s="61">
        <f t="shared" si="5"/>
        <v>-185.52</v>
      </c>
    </row>
    <row r="152" spans="1:9">
      <c r="A152" s="57">
        <v>42893</v>
      </c>
      <c r="B152" s="48" t="s">
        <v>193</v>
      </c>
      <c r="C152" s="71">
        <v>4800764036</v>
      </c>
      <c r="D152" s="39"/>
      <c r="E152" s="59">
        <v>42924</v>
      </c>
      <c r="F152" s="59">
        <v>42922</v>
      </c>
      <c r="G152" s="38">
        <f t="shared" si="4"/>
        <v>-2</v>
      </c>
      <c r="H152" s="62">
        <v>50.68</v>
      </c>
      <c r="I152" s="61">
        <f t="shared" si="5"/>
        <v>-101.36</v>
      </c>
    </row>
    <row r="153" spans="1:9">
      <c r="A153" s="57">
        <v>42893</v>
      </c>
      <c r="B153" s="48" t="s">
        <v>193</v>
      </c>
      <c r="C153" s="71">
        <v>4800768630</v>
      </c>
      <c r="D153" s="39"/>
      <c r="E153" s="59">
        <v>42924</v>
      </c>
      <c r="F153" s="59">
        <v>42922</v>
      </c>
      <c r="G153" s="38">
        <f t="shared" si="4"/>
        <v>-2</v>
      </c>
      <c r="H153" s="60">
        <v>1168.26</v>
      </c>
      <c r="I153" s="61">
        <f t="shared" si="5"/>
        <v>-2336.52</v>
      </c>
    </row>
    <row r="154" spans="1:9">
      <c r="A154" s="57">
        <v>42893</v>
      </c>
      <c r="B154" s="48" t="s">
        <v>193</v>
      </c>
      <c r="C154" s="71">
        <v>4800768629</v>
      </c>
      <c r="D154" s="39"/>
      <c r="E154" s="59">
        <v>42924</v>
      </c>
      <c r="F154" s="59">
        <v>42922</v>
      </c>
      <c r="G154" s="38">
        <f t="shared" si="4"/>
        <v>-2</v>
      </c>
      <c r="H154" s="62">
        <v>29.64</v>
      </c>
      <c r="I154" s="61">
        <f t="shared" si="5"/>
        <v>-59.28</v>
      </c>
    </row>
    <row r="155" spans="1:9">
      <c r="A155" s="57">
        <v>42893</v>
      </c>
      <c r="B155" s="48" t="s">
        <v>193</v>
      </c>
      <c r="C155" s="71">
        <v>4800767124</v>
      </c>
      <c r="D155" s="39"/>
      <c r="E155" s="59">
        <v>42925</v>
      </c>
      <c r="F155" s="59">
        <v>42922</v>
      </c>
      <c r="G155" s="38">
        <f t="shared" si="4"/>
        <v>-3</v>
      </c>
      <c r="H155" s="62">
        <v>182.28</v>
      </c>
      <c r="I155" s="61">
        <f t="shared" si="5"/>
        <v>-546.84</v>
      </c>
    </row>
    <row r="156" spans="1:9">
      <c r="A156" s="57">
        <v>42893</v>
      </c>
      <c r="B156" s="48" t="s">
        <v>193</v>
      </c>
      <c r="C156" s="71">
        <v>4800767123</v>
      </c>
      <c r="D156" s="39"/>
      <c r="E156" s="59">
        <v>42925</v>
      </c>
      <c r="F156" s="59">
        <v>42922</v>
      </c>
      <c r="G156" s="38">
        <f t="shared" si="4"/>
        <v>-3</v>
      </c>
      <c r="H156" s="62">
        <v>69.36</v>
      </c>
      <c r="I156" s="61">
        <f t="shared" si="5"/>
        <v>-208.07999999999998</v>
      </c>
    </row>
    <row r="157" spans="1:9">
      <c r="A157" s="57">
        <v>42893</v>
      </c>
      <c r="B157" s="48" t="s">
        <v>193</v>
      </c>
      <c r="C157" s="71">
        <v>4800767122</v>
      </c>
      <c r="D157" s="39"/>
      <c r="E157" s="59">
        <v>42924</v>
      </c>
      <c r="F157" s="59">
        <v>42922</v>
      </c>
      <c r="G157" s="38">
        <f t="shared" si="4"/>
        <v>-2</v>
      </c>
      <c r="H157" s="62">
        <v>847.75</v>
      </c>
      <c r="I157" s="61">
        <f t="shared" si="5"/>
        <v>-1695.5</v>
      </c>
    </row>
    <row r="158" spans="1:9">
      <c r="A158" s="57">
        <v>42893</v>
      </c>
      <c r="B158" s="48" t="s">
        <v>193</v>
      </c>
      <c r="C158" s="71">
        <v>4800767121</v>
      </c>
      <c r="D158" s="39"/>
      <c r="E158" s="59">
        <v>42924</v>
      </c>
      <c r="F158" s="59">
        <v>42922</v>
      </c>
      <c r="G158" s="38">
        <f t="shared" si="4"/>
        <v>-2</v>
      </c>
      <c r="H158" s="60">
        <v>1688.54</v>
      </c>
      <c r="I158" s="61">
        <f t="shared" si="5"/>
        <v>-3377.08</v>
      </c>
    </row>
    <row r="159" spans="1:9">
      <c r="A159" s="57">
        <v>42893</v>
      </c>
      <c r="B159" s="48" t="s">
        <v>193</v>
      </c>
      <c r="C159" s="71">
        <v>4800767120</v>
      </c>
      <c r="D159" s="39"/>
      <c r="E159" s="59">
        <v>42924</v>
      </c>
      <c r="F159" s="59">
        <v>42922</v>
      </c>
      <c r="G159" s="38">
        <f t="shared" si="4"/>
        <v>-2</v>
      </c>
      <c r="H159" s="62">
        <v>30.38</v>
      </c>
      <c r="I159" s="61">
        <f t="shared" si="5"/>
        <v>-60.76</v>
      </c>
    </row>
    <row r="160" spans="1:9">
      <c r="A160" s="57">
        <v>42893</v>
      </c>
      <c r="B160" s="48" t="s">
        <v>193</v>
      </c>
      <c r="C160" s="71">
        <v>4800766238</v>
      </c>
      <c r="D160" s="39"/>
      <c r="E160" s="59">
        <v>42925</v>
      </c>
      <c r="F160" s="59">
        <v>42922</v>
      </c>
      <c r="G160" s="38">
        <f t="shared" si="4"/>
        <v>-3</v>
      </c>
      <c r="H160" s="60">
        <v>1542.53</v>
      </c>
      <c r="I160" s="61">
        <f t="shared" si="5"/>
        <v>-4627.59</v>
      </c>
    </row>
    <row r="161" spans="1:9">
      <c r="A161" s="57">
        <v>42893</v>
      </c>
      <c r="B161" s="48" t="s">
        <v>193</v>
      </c>
      <c r="C161" s="71">
        <v>4800766237</v>
      </c>
      <c r="D161" s="39"/>
      <c r="E161" s="59">
        <v>42925</v>
      </c>
      <c r="F161" s="59">
        <v>42922</v>
      </c>
      <c r="G161" s="38">
        <f t="shared" si="4"/>
        <v>-3</v>
      </c>
      <c r="H161" s="60">
        <v>2543.62</v>
      </c>
      <c r="I161" s="61">
        <f t="shared" si="5"/>
        <v>-7630.86</v>
      </c>
    </row>
    <row r="162" spans="1:9">
      <c r="A162" s="57">
        <v>42893</v>
      </c>
      <c r="B162" s="48" t="s">
        <v>193</v>
      </c>
      <c r="C162" s="71">
        <v>4800765802</v>
      </c>
      <c r="D162" s="39"/>
      <c r="E162" s="59">
        <v>42925</v>
      </c>
      <c r="F162" s="59">
        <v>42922</v>
      </c>
      <c r="G162" s="38">
        <f t="shared" si="4"/>
        <v>-3</v>
      </c>
      <c r="H162" s="60">
        <v>1410.01</v>
      </c>
      <c r="I162" s="61">
        <f t="shared" si="5"/>
        <v>-4230.03</v>
      </c>
    </row>
    <row r="163" spans="1:9">
      <c r="A163" s="57">
        <v>42893</v>
      </c>
      <c r="B163" s="48" t="s">
        <v>193</v>
      </c>
      <c r="C163" s="71">
        <v>4800764079</v>
      </c>
      <c r="D163" s="39"/>
      <c r="E163" s="59">
        <v>42925</v>
      </c>
      <c r="F163" s="59">
        <v>42922</v>
      </c>
      <c r="G163" s="38">
        <f t="shared" si="4"/>
        <v>-3</v>
      </c>
      <c r="H163" s="62">
        <v>180.18</v>
      </c>
      <c r="I163" s="61">
        <f t="shared" si="5"/>
        <v>-540.54</v>
      </c>
    </row>
    <row r="164" spans="1:9">
      <c r="A164" s="57">
        <v>42893</v>
      </c>
      <c r="B164" s="48" t="s">
        <v>193</v>
      </c>
      <c r="C164" s="71">
        <v>4800764048</v>
      </c>
      <c r="D164" s="39"/>
      <c r="E164" s="59">
        <v>42925</v>
      </c>
      <c r="F164" s="59">
        <v>42922</v>
      </c>
      <c r="G164" s="38">
        <f t="shared" si="4"/>
        <v>-3</v>
      </c>
      <c r="H164" s="62">
        <v>29.15</v>
      </c>
      <c r="I164" s="61">
        <f t="shared" si="5"/>
        <v>-87.449999999999989</v>
      </c>
    </row>
    <row r="165" spans="1:9">
      <c r="A165" s="57">
        <v>42893</v>
      </c>
      <c r="B165" s="48" t="s">
        <v>193</v>
      </c>
      <c r="C165" s="71">
        <v>4800764047</v>
      </c>
      <c r="D165" s="39"/>
      <c r="E165" s="59">
        <v>42924</v>
      </c>
      <c r="F165" s="59">
        <v>42922</v>
      </c>
      <c r="G165" s="38">
        <f t="shared" si="4"/>
        <v>-2</v>
      </c>
      <c r="H165" s="62">
        <v>21.2</v>
      </c>
      <c r="I165" s="61">
        <f t="shared" si="5"/>
        <v>-42.4</v>
      </c>
    </row>
    <row r="166" spans="1:9">
      <c r="A166" s="57">
        <v>42893</v>
      </c>
      <c r="B166" s="48" t="s">
        <v>193</v>
      </c>
      <c r="C166" s="71">
        <v>4800764046</v>
      </c>
      <c r="D166" s="39"/>
      <c r="E166" s="59">
        <v>42925</v>
      </c>
      <c r="F166" s="59">
        <v>42922</v>
      </c>
      <c r="G166" s="38">
        <f t="shared" si="4"/>
        <v>-3</v>
      </c>
      <c r="H166" s="62">
        <v>83.37</v>
      </c>
      <c r="I166" s="61">
        <f t="shared" si="5"/>
        <v>-250.11</v>
      </c>
    </row>
    <row r="167" spans="1:9">
      <c r="A167" s="57">
        <v>42893</v>
      </c>
      <c r="B167" s="48" t="s">
        <v>193</v>
      </c>
      <c r="C167" s="71">
        <v>4800764045</v>
      </c>
      <c r="D167" s="39"/>
      <c r="E167" s="59">
        <v>42924</v>
      </c>
      <c r="F167" s="59">
        <v>42922</v>
      </c>
      <c r="G167" s="38">
        <f t="shared" si="4"/>
        <v>-2</v>
      </c>
      <c r="H167" s="62">
        <v>20.47</v>
      </c>
      <c r="I167" s="61">
        <f t="shared" si="5"/>
        <v>-40.94</v>
      </c>
    </row>
    <row r="168" spans="1:9">
      <c r="A168" s="57">
        <v>42893</v>
      </c>
      <c r="B168" s="48" t="s">
        <v>193</v>
      </c>
      <c r="C168" s="71">
        <v>4800764035</v>
      </c>
      <c r="D168" s="39"/>
      <c r="E168" s="59">
        <v>42925</v>
      </c>
      <c r="F168" s="59">
        <v>42922</v>
      </c>
      <c r="G168" s="38">
        <f t="shared" si="4"/>
        <v>-3</v>
      </c>
      <c r="H168" s="62">
        <v>635.95000000000005</v>
      </c>
      <c r="I168" s="61">
        <f t="shared" si="5"/>
        <v>-1907.8500000000001</v>
      </c>
    </row>
    <row r="169" spans="1:9">
      <c r="A169" s="57">
        <v>42893</v>
      </c>
      <c r="B169" s="48" t="s">
        <v>193</v>
      </c>
      <c r="C169" s="71">
        <v>4800764034</v>
      </c>
      <c r="D169" s="39"/>
      <c r="E169" s="59">
        <v>42924</v>
      </c>
      <c r="F169" s="59">
        <v>42922</v>
      </c>
      <c r="G169" s="38">
        <f t="shared" si="4"/>
        <v>-2</v>
      </c>
      <c r="H169" s="60">
        <v>1073.83</v>
      </c>
      <c r="I169" s="61">
        <f t="shared" si="5"/>
        <v>-2147.66</v>
      </c>
    </row>
    <row r="170" spans="1:9">
      <c r="A170" s="57">
        <v>42893</v>
      </c>
      <c r="B170" s="48" t="s">
        <v>193</v>
      </c>
      <c r="C170" s="71">
        <v>4800764033</v>
      </c>
      <c r="D170" s="39"/>
      <c r="E170" s="59">
        <v>42924</v>
      </c>
      <c r="F170" s="59">
        <v>42922</v>
      </c>
      <c r="G170" s="38">
        <f t="shared" si="4"/>
        <v>-2</v>
      </c>
      <c r="H170" s="62">
        <v>116.1</v>
      </c>
      <c r="I170" s="61">
        <f t="shared" si="5"/>
        <v>-232.2</v>
      </c>
    </row>
    <row r="171" spans="1:9">
      <c r="A171" s="57">
        <v>42893</v>
      </c>
      <c r="B171" s="48" t="s">
        <v>193</v>
      </c>
      <c r="C171" s="71">
        <v>4800764032</v>
      </c>
      <c r="D171" s="39"/>
      <c r="E171" s="59">
        <v>42925</v>
      </c>
      <c r="F171" s="59">
        <v>42922</v>
      </c>
      <c r="G171" s="38">
        <f t="shared" si="4"/>
        <v>-3</v>
      </c>
      <c r="H171" s="62">
        <v>419.71</v>
      </c>
      <c r="I171" s="61">
        <f t="shared" si="5"/>
        <v>-1259.1299999999999</v>
      </c>
    </row>
    <row r="172" spans="1:9">
      <c r="A172" s="57">
        <v>42893</v>
      </c>
      <c r="B172" s="48" t="s">
        <v>193</v>
      </c>
      <c r="C172" s="71">
        <v>4800764031</v>
      </c>
      <c r="D172" s="39"/>
      <c r="E172" s="59">
        <v>42924</v>
      </c>
      <c r="F172" s="59">
        <v>42922</v>
      </c>
      <c r="G172" s="38">
        <f t="shared" si="4"/>
        <v>-2</v>
      </c>
      <c r="H172" s="62">
        <v>981.69</v>
      </c>
      <c r="I172" s="61">
        <f t="shared" si="5"/>
        <v>-1963.38</v>
      </c>
    </row>
    <row r="173" spans="1:9">
      <c r="A173" s="57">
        <v>42893</v>
      </c>
      <c r="B173" s="48" t="s">
        <v>193</v>
      </c>
      <c r="C173" s="71">
        <v>4800764030</v>
      </c>
      <c r="D173" s="39"/>
      <c r="E173" s="59">
        <v>42925</v>
      </c>
      <c r="F173" s="59">
        <v>42922</v>
      </c>
      <c r="G173" s="38">
        <f t="shared" si="4"/>
        <v>-3</v>
      </c>
      <c r="H173" s="62">
        <v>985.64</v>
      </c>
      <c r="I173" s="61">
        <f t="shared" si="5"/>
        <v>-2956.92</v>
      </c>
    </row>
    <row r="174" spans="1:9">
      <c r="A174" s="57">
        <v>42893</v>
      </c>
      <c r="B174" s="48" t="s">
        <v>193</v>
      </c>
      <c r="C174" s="71">
        <v>4800764029</v>
      </c>
      <c r="D174" s="39"/>
      <c r="E174" s="59">
        <v>42924</v>
      </c>
      <c r="F174" s="59">
        <v>42922</v>
      </c>
      <c r="G174" s="38">
        <f t="shared" si="4"/>
        <v>-2</v>
      </c>
      <c r="H174" s="62">
        <v>108.79</v>
      </c>
      <c r="I174" s="61">
        <f t="shared" si="5"/>
        <v>-217.58</v>
      </c>
    </row>
    <row r="175" spans="1:9">
      <c r="A175" s="57">
        <v>42893</v>
      </c>
      <c r="B175" s="48" t="s">
        <v>193</v>
      </c>
      <c r="C175" s="71">
        <v>4800764028</v>
      </c>
      <c r="D175" s="39"/>
      <c r="E175" s="59">
        <v>42924</v>
      </c>
      <c r="F175" s="59">
        <v>42922</v>
      </c>
      <c r="G175" s="38">
        <f t="shared" si="4"/>
        <v>-2</v>
      </c>
      <c r="H175" s="60">
        <v>3906.72</v>
      </c>
      <c r="I175" s="61">
        <f t="shared" si="5"/>
        <v>-7813.44</v>
      </c>
    </row>
    <row r="176" spans="1:9">
      <c r="A176" s="57">
        <v>42893</v>
      </c>
      <c r="B176" s="48" t="s">
        <v>193</v>
      </c>
      <c r="C176" s="71">
        <v>4800764018</v>
      </c>
      <c r="D176" s="39"/>
      <c r="E176" s="59">
        <v>42925</v>
      </c>
      <c r="F176" s="59">
        <v>42922</v>
      </c>
      <c r="G176" s="38">
        <f t="shared" si="4"/>
        <v>-3</v>
      </c>
      <c r="H176" s="62">
        <v>444.68</v>
      </c>
      <c r="I176" s="61">
        <f t="shared" si="5"/>
        <v>-1334.04</v>
      </c>
    </row>
    <row r="177" spans="1:9">
      <c r="A177" s="57">
        <v>42893</v>
      </c>
      <c r="B177" s="48" t="s">
        <v>193</v>
      </c>
      <c r="C177" s="71">
        <v>4800764017</v>
      </c>
      <c r="D177" s="39"/>
      <c r="E177" s="59">
        <v>42924</v>
      </c>
      <c r="F177" s="59">
        <v>42922</v>
      </c>
      <c r="G177" s="38">
        <f t="shared" si="4"/>
        <v>-2</v>
      </c>
      <c r="H177" s="62">
        <v>242.98</v>
      </c>
      <c r="I177" s="61">
        <f t="shared" si="5"/>
        <v>-485.96</v>
      </c>
    </row>
    <row r="178" spans="1:9">
      <c r="A178" s="57">
        <v>42893</v>
      </c>
      <c r="B178" s="48" t="s">
        <v>193</v>
      </c>
      <c r="C178" s="71">
        <v>4800764016</v>
      </c>
      <c r="D178" s="39"/>
      <c r="E178" s="59">
        <v>42924</v>
      </c>
      <c r="F178" s="59">
        <v>42922</v>
      </c>
      <c r="G178" s="38">
        <f t="shared" si="4"/>
        <v>-2</v>
      </c>
      <c r="H178" s="62">
        <v>179.73</v>
      </c>
      <c r="I178" s="61">
        <f t="shared" si="5"/>
        <v>-359.46</v>
      </c>
    </row>
    <row r="179" spans="1:9">
      <c r="A179" s="57">
        <v>42893</v>
      </c>
      <c r="B179" s="48" t="s">
        <v>193</v>
      </c>
      <c r="C179" s="71">
        <v>4800764015</v>
      </c>
      <c r="D179" s="39"/>
      <c r="E179" s="59">
        <v>42925</v>
      </c>
      <c r="F179" s="59">
        <v>42922</v>
      </c>
      <c r="G179" s="38">
        <f t="shared" si="4"/>
        <v>-3</v>
      </c>
      <c r="H179" s="62">
        <v>20.47</v>
      </c>
      <c r="I179" s="61">
        <f t="shared" si="5"/>
        <v>-61.41</v>
      </c>
    </row>
    <row r="180" spans="1:9">
      <c r="A180" s="57">
        <v>42893</v>
      </c>
      <c r="B180" s="48" t="s">
        <v>193</v>
      </c>
      <c r="C180" s="71">
        <v>4800764014</v>
      </c>
      <c r="D180" s="39"/>
      <c r="E180" s="59">
        <v>42925</v>
      </c>
      <c r="F180" s="59">
        <v>42922</v>
      </c>
      <c r="G180" s="38">
        <f t="shared" si="4"/>
        <v>-3</v>
      </c>
      <c r="H180" s="62">
        <v>20.47</v>
      </c>
      <c r="I180" s="61">
        <f t="shared" si="5"/>
        <v>-61.41</v>
      </c>
    </row>
    <row r="181" spans="1:9">
      <c r="A181" s="57">
        <v>42893</v>
      </c>
      <c r="B181" s="48" t="s">
        <v>193</v>
      </c>
      <c r="C181" s="71">
        <v>4800764013</v>
      </c>
      <c r="D181" s="39"/>
      <c r="E181" s="59">
        <v>42925</v>
      </c>
      <c r="F181" s="59">
        <v>42922</v>
      </c>
      <c r="G181" s="38">
        <f t="shared" si="4"/>
        <v>-3</v>
      </c>
      <c r="H181" s="62">
        <v>620.47</v>
      </c>
      <c r="I181" s="61">
        <f t="shared" si="5"/>
        <v>-1861.41</v>
      </c>
    </row>
    <row r="182" spans="1:9">
      <c r="A182" s="57">
        <v>42893</v>
      </c>
      <c r="B182" s="48" t="s">
        <v>193</v>
      </c>
      <c r="C182" s="71">
        <v>4800764012</v>
      </c>
      <c r="D182" s="39"/>
      <c r="E182" s="59">
        <v>42924</v>
      </c>
      <c r="F182" s="59">
        <v>42922</v>
      </c>
      <c r="G182" s="38">
        <f t="shared" si="4"/>
        <v>-2</v>
      </c>
      <c r="H182" s="62">
        <v>275.3</v>
      </c>
      <c r="I182" s="61">
        <f t="shared" si="5"/>
        <v>-550.6</v>
      </c>
    </row>
    <row r="183" spans="1:9">
      <c r="A183" s="57">
        <v>42893</v>
      </c>
      <c r="B183" s="48" t="s">
        <v>193</v>
      </c>
      <c r="C183" s="71">
        <v>4800764011</v>
      </c>
      <c r="D183" s="39"/>
      <c r="E183" s="59">
        <v>42925</v>
      </c>
      <c r="F183" s="59">
        <v>42922</v>
      </c>
      <c r="G183" s="38">
        <f t="shared" si="4"/>
        <v>-3</v>
      </c>
      <c r="H183" s="62">
        <v>259.58999999999997</v>
      </c>
      <c r="I183" s="61">
        <f t="shared" si="5"/>
        <v>-778.77</v>
      </c>
    </row>
    <row r="184" spans="1:9">
      <c r="A184" s="57">
        <v>42893</v>
      </c>
      <c r="B184" s="48" t="s">
        <v>193</v>
      </c>
      <c r="C184" s="71">
        <v>4800763964</v>
      </c>
      <c r="D184" s="39"/>
      <c r="E184" s="59">
        <v>42925</v>
      </c>
      <c r="F184" s="59">
        <v>42922</v>
      </c>
      <c r="G184" s="38">
        <f t="shared" si="4"/>
        <v>-3</v>
      </c>
      <c r="H184" s="62">
        <v>60.09</v>
      </c>
      <c r="I184" s="61">
        <f t="shared" si="5"/>
        <v>-180.27</v>
      </c>
    </row>
    <row r="185" spans="1:9">
      <c r="A185" s="57">
        <v>42894</v>
      </c>
      <c r="B185" s="48" t="s">
        <v>193</v>
      </c>
      <c r="C185" s="71">
        <v>4800785549</v>
      </c>
      <c r="D185" s="39"/>
      <c r="E185" s="59">
        <v>42930</v>
      </c>
      <c r="F185" s="59">
        <v>42922</v>
      </c>
      <c r="G185" s="38">
        <f t="shared" si="4"/>
        <v>-8</v>
      </c>
      <c r="H185" s="60">
        <v>1207.57</v>
      </c>
      <c r="I185" s="61">
        <f t="shared" si="5"/>
        <v>-9660.56</v>
      </c>
    </row>
    <row r="186" spans="1:9">
      <c r="A186" s="57">
        <v>42894</v>
      </c>
      <c r="B186" s="48" t="s">
        <v>193</v>
      </c>
      <c r="C186" s="71">
        <v>4800787147</v>
      </c>
      <c r="D186" s="39"/>
      <c r="E186" s="59">
        <v>42930</v>
      </c>
      <c r="F186" s="59">
        <v>42922</v>
      </c>
      <c r="G186" s="38">
        <f t="shared" si="4"/>
        <v>-8</v>
      </c>
      <c r="H186" s="60">
        <v>1025.02</v>
      </c>
      <c r="I186" s="61">
        <f t="shared" si="5"/>
        <v>-8200.16</v>
      </c>
    </row>
    <row r="187" spans="1:9">
      <c r="A187" s="57">
        <v>42898</v>
      </c>
      <c r="B187" s="48" t="s">
        <v>193</v>
      </c>
      <c r="C187" s="71">
        <v>4800801344</v>
      </c>
      <c r="D187" s="39"/>
      <c r="E187" s="59">
        <v>42931</v>
      </c>
      <c r="F187" s="59">
        <v>42922</v>
      </c>
      <c r="G187" s="38">
        <f t="shared" si="4"/>
        <v>-9</v>
      </c>
      <c r="H187" s="62">
        <v>143.19999999999999</v>
      </c>
      <c r="I187" s="61">
        <f t="shared" si="5"/>
        <v>-1288.8</v>
      </c>
    </row>
    <row r="188" spans="1:9">
      <c r="A188" s="57">
        <v>42899</v>
      </c>
      <c r="B188" s="48" t="s">
        <v>193</v>
      </c>
      <c r="C188" s="71">
        <v>4800843055</v>
      </c>
      <c r="D188" s="39"/>
      <c r="E188" s="59">
        <v>42931</v>
      </c>
      <c r="F188" s="59">
        <v>42922</v>
      </c>
      <c r="G188" s="38">
        <f t="shared" si="4"/>
        <v>-9</v>
      </c>
      <c r="H188" s="62">
        <v>708.91</v>
      </c>
      <c r="I188" s="61">
        <f t="shared" si="5"/>
        <v>-6380.19</v>
      </c>
    </row>
    <row r="189" spans="1:9">
      <c r="A189" s="57">
        <v>42905</v>
      </c>
      <c r="B189" s="48" t="s">
        <v>193</v>
      </c>
      <c r="C189" s="71">
        <v>4800868428</v>
      </c>
      <c r="D189" s="39"/>
      <c r="E189" s="59">
        <v>42936</v>
      </c>
      <c r="F189" s="59">
        <v>42922</v>
      </c>
      <c r="G189" s="38">
        <f t="shared" si="4"/>
        <v>-14</v>
      </c>
      <c r="H189" s="60">
        <v>-48001.17</v>
      </c>
      <c r="I189" s="61">
        <f t="shared" si="5"/>
        <v>672016.38</v>
      </c>
    </row>
    <row r="190" spans="1:9">
      <c r="A190" s="57">
        <v>42905</v>
      </c>
      <c r="B190" s="48" t="s">
        <v>193</v>
      </c>
      <c r="C190" s="71">
        <v>4800868428</v>
      </c>
      <c r="D190" s="39"/>
      <c r="E190" s="59">
        <v>42936</v>
      </c>
      <c r="F190" s="59">
        <v>42956</v>
      </c>
      <c r="G190" s="38">
        <f t="shared" si="4"/>
        <v>20</v>
      </c>
      <c r="H190" s="60">
        <v>-2266.39</v>
      </c>
      <c r="I190" s="61">
        <f t="shared" si="5"/>
        <v>-45327.799999999996</v>
      </c>
    </row>
    <row r="191" spans="1:9">
      <c r="A191" s="57">
        <v>42906</v>
      </c>
      <c r="B191" s="48" t="s">
        <v>193</v>
      </c>
      <c r="C191" s="71">
        <v>4800869892</v>
      </c>
      <c r="D191" s="39"/>
      <c r="E191" s="59">
        <v>42937</v>
      </c>
      <c r="F191" s="59">
        <v>42922</v>
      </c>
      <c r="G191" s="38">
        <f t="shared" si="4"/>
        <v>-15</v>
      </c>
      <c r="H191" s="62">
        <v>277.24</v>
      </c>
      <c r="I191" s="61">
        <f t="shared" si="5"/>
        <v>-4158.6000000000004</v>
      </c>
    </row>
    <row r="192" spans="1:9">
      <c r="A192" s="57">
        <v>42923</v>
      </c>
      <c r="B192" s="48" t="s">
        <v>193</v>
      </c>
      <c r="C192" s="71">
        <v>4800911524</v>
      </c>
      <c r="D192" s="39"/>
      <c r="E192" s="59">
        <v>42955</v>
      </c>
      <c r="F192" s="59">
        <v>42956</v>
      </c>
      <c r="G192" s="38">
        <f t="shared" si="4"/>
        <v>1</v>
      </c>
      <c r="H192" s="62">
        <v>474.59</v>
      </c>
      <c r="I192" s="61">
        <f t="shared" si="5"/>
        <v>474.59</v>
      </c>
    </row>
    <row r="193" spans="1:9">
      <c r="A193" s="57">
        <v>42923</v>
      </c>
      <c r="B193" s="48" t="s">
        <v>193</v>
      </c>
      <c r="C193" s="71">
        <v>4800911529</v>
      </c>
      <c r="D193" s="39"/>
      <c r="E193" s="59">
        <v>42955</v>
      </c>
      <c r="F193" s="59">
        <v>42956</v>
      </c>
      <c r="G193" s="38">
        <f t="shared" si="4"/>
        <v>1</v>
      </c>
      <c r="H193" s="62">
        <v>33.19</v>
      </c>
      <c r="I193" s="61">
        <f t="shared" si="5"/>
        <v>33.19</v>
      </c>
    </row>
    <row r="194" spans="1:9">
      <c r="A194" s="57">
        <v>42923</v>
      </c>
      <c r="B194" s="48" t="s">
        <v>193</v>
      </c>
      <c r="C194" s="71">
        <v>4800911531</v>
      </c>
      <c r="D194" s="39"/>
      <c r="E194" s="59">
        <v>42955</v>
      </c>
      <c r="F194" s="59">
        <v>42956</v>
      </c>
      <c r="G194" s="38">
        <f t="shared" si="4"/>
        <v>1</v>
      </c>
      <c r="H194" s="62">
        <v>251.06</v>
      </c>
      <c r="I194" s="61">
        <f t="shared" si="5"/>
        <v>251.06</v>
      </c>
    </row>
    <row r="195" spans="1:9">
      <c r="A195" s="57">
        <v>42923</v>
      </c>
      <c r="B195" s="48" t="s">
        <v>193</v>
      </c>
      <c r="C195" s="71">
        <v>4800914824</v>
      </c>
      <c r="D195" s="39"/>
      <c r="E195" s="59">
        <v>42955</v>
      </c>
      <c r="F195" s="59">
        <v>42956</v>
      </c>
      <c r="G195" s="38">
        <f t="shared" si="4"/>
        <v>1</v>
      </c>
      <c r="H195" s="62">
        <v>885.13</v>
      </c>
      <c r="I195" s="61">
        <f t="shared" si="5"/>
        <v>885.13</v>
      </c>
    </row>
    <row r="196" spans="1:9">
      <c r="A196" s="57">
        <v>42923</v>
      </c>
      <c r="B196" s="48" t="s">
        <v>193</v>
      </c>
      <c r="C196" s="71">
        <v>4800914823</v>
      </c>
      <c r="D196" s="39"/>
      <c r="E196" s="59">
        <v>42955</v>
      </c>
      <c r="F196" s="59">
        <v>42956</v>
      </c>
      <c r="G196" s="38">
        <f t="shared" si="4"/>
        <v>1</v>
      </c>
      <c r="H196" s="62">
        <v>29.78</v>
      </c>
      <c r="I196" s="61">
        <f t="shared" si="5"/>
        <v>29.78</v>
      </c>
    </row>
    <row r="197" spans="1:9">
      <c r="A197" s="57">
        <v>42923</v>
      </c>
      <c r="B197" s="48" t="s">
        <v>193</v>
      </c>
      <c r="C197" s="71">
        <v>4800911574</v>
      </c>
      <c r="D197" s="39"/>
      <c r="E197" s="59">
        <v>42955</v>
      </c>
      <c r="F197" s="59">
        <v>42956</v>
      </c>
      <c r="G197" s="38">
        <f t="shared" si="4"/>
        <v>1</v>
      </c>
      <c r="H197" s="62">
        <v>150.97999999999999</v>
      </c>
      <c r="I197" s="61">
        <f t="shared" si="5"/>
        <v>150.97999999999999</v>
      </c>
    </row>
    <row r="198" spans="1:9">
      <c r="A198" s="57">
        <v>42923</v>
      </c>
      <c r="B198" s="48" t="s">
        <v>193</v>
      </c>
      <c r="C198" s="71">
        <v>4800911553</v>
      </c>
      <c r="D198" s="39"/>
      <c r="E198" s="59">
        <v>42955</v>
      </c>
      <c r="F198" s="59">
        <v>42956</v>
      </c>
      <c r="G198" s="38">
        <f t="shared" ref="G198:G261" si="6">F198-E198</f>
        <v>1</v>
      </c>
      <c r="H198" s="62">
        <v>29.64</v>
      </c>
      <c r="I198" s="61">
        <f t="shared" ref="I198:I261" si="7">H198*G198</f>
        <v>29.64</v>
      </c>
    </row>
    <row r="199" spans="1:9">
      <c r="A199" s="57">
        <v>42923</v>
      </c>
      <c r="B199" s="48" t="s">
        <v>193</v>
      </c>
      <c r="C199" s="71">
        <v>4800911552</v>
      </c>
      <c r="D199" s="39"/>
      <c r="E199" s="59">
        <v>42955</v>
      </c>
      <c r="F199" s="59">
        <v>42956</v>
      </c>
      <c r="G199" s="38">
        <f t="shared" si="6"/>
        <v>1</v>
      </c>
      <c r="H199" s="62">
        <v>20.78</v>
      </c>
      <c r="I199" s="61">
        <f t="shared" si="7"/>
        <v>20.78</v>
      </c>
    </row>
    <row r="200" spans="1:9">
      <c r="A200" s="57">
        <v>42923</v>
      </c>
      <c r="B200" s="48" t="s">
        <v>193</v>
      </c>
      <c r="C200" s="71">
        <v>4800911551</v>
      </c>
      <c r="D200" s="39"/>
      <c r="E200" s="59">
        <v>42955</v>
      </c>
      <c r="F200" s="59">
        <v>42956</v>
      </c>
      <c r="G200" s="38">
        <f t="shared" si="6"/>
        <v>1</v>
      </c>
      <c r="H200" s="62">
        <v>85.55</v>
      </c>
      <c r="I200" s="61">
        <f t="shared" si="7"/>
        <v>85.55</v>
      </c>
    </row>
    <row r="201" spans="1:9">
      <c r="A201" s="57">
        <v>42923</v>
      </c>
      <c r="B201" s="48" t="s">
        <v>193</v>
      </c>
      <c r="C201" s="71">
        <v>4800911550</v>
      </c>
      <c r="D201" s="39"/>
      <c r="E201" s="59">
        <v>42955</v>
      </c>
      <c r="F201" s="59">
        <v>42956</v>
      </c>
      <c r="G201" s="38">
        <f t="shared" si="6"/>
        <v>1</v>
      </c>
      <c r="H201" s="62">
        <v>20.47</v>
      </c>
      <c r="I201" s="61">
        <f t="shared" si="7"/>
        <v>20.47</v>
      </c>
    </row>
    <row r="202" spans="1:9">
      <c r="A202" s="57">
        <v>42923</v>
      </c>
      <c r="B202" s="48" t="s">
        <v>193</v>
      </c>
      <c r="C202" s="71">
        <v>4800911549</v>
      </c>
      <c r="D202" s="39"/>
      <c r="E202" s="59">
        <v>42955</v>
      </c>
      <c r="F202" s="59">
        <v>42956</v>
      </c>
      <c r="G202" s="38">
        <f t="shared" si="6"/>
        <v>1</v>
      </c>
      <c r="H202" s="62">
        <v>20.47</v>
      </c>
      <c r="I202" s="61">
        <f t="shared" si="7"/>
        <v>20.47</v>
      </c>
    </row>
    <row r="203" spans="1:9">
      <c r="A203" s="57">
        <v>42923</v>
      </c>
      <c r="B203" s="48" t="s">
        <v>193</v>
      </c>
      <c r="C203" s="71">
        <v>4800911548</v>
      </c>
      <c r="D203" s="39"/>
      <c r="E203" s="59">
        <v>42955</v>
      </c>
      <c r="F203" s="59">
        <v>42956</v>
      </c>
      <c r="G203" s="38">
        <f t="shared" si="6"/>
        <v>1</v>
      </c>
      <c r="H203" s="62">
        <v>61.37</v>
      </c>
      <c r="I203" s="61">
        <f t="shared" si="7"/>
        <v>61.37</v>
      </c>
    </row>
    <row r="204" spans="1:9">
      <c r="A204" s="57">
        <v>42923</v>
      </c>
      <c r="B204" s="48" t="s">
        <v>193</v>
      </c>
      <c r="C204" s="71">
        <v>4800909304</v>
      </c>
      <c r="D204" s="39"/>
      <c r="E204" s="59">
        <v>42955</v>
      </c>
      <c r="F204" s="59">
        <v>42956</v>
      </c>
      <c r="G204" s="38">
        <f t="shared" si="6"/>
        <v>1</v>
      </c>
      <c r="H204" s="62">
        <v>70.290000000000006</v>
      </c>
      <c r="I204" s="61">
        <f t="shared" si="7"/>
        <v>70.290000000000006</v>
      </c>
    </row>
    <row r="205" spans="1:9">
      <c r="A205" s="57">
        <v>42923</v>
      </c>
      <c r="B205" s="48" t="s">
        <v>193</v>
      </c>
      <c r="C205" s="71">
        <v>4800909303</v>
      </c>
      <c r="D205" s="39"/>
      <c r="E205" s="59">
        <v>42955</v>
      </c>
      <c r="F205" s="59">
        <v>42956</v>
      </c>
      <c r="G205" s="38">
        <f t="shared" si="6"/>
        <v>1</v>
      </c>
      <c r="H205" s="62">
        <v>615.96</v>
      </c>
      <c r="I205" s="61">
        <f t="shared" si="7"/>
        <v>615.96</v>
      </c>
    </row>
    <row r="206" spans="1:9">
      <c r="A206" s="57">
        <v>42923</v>
      </c>
      <c r="B206" s="48" t="s">
        <v>193</v>
      </c>
      <c r="C206" s="71">
        <v>4800909302</v>
      </c>
      <c r="D206" s="39"/>
      <c r="E206" s="59">
        <v>42955</v>
      </c>
      <c r="F206" s="59">
        <v>42956</v>
      </c>
      <c r="G206" s="38">
        <f t="shared" si="6"/>
        <v>1</v>
      </c>
      <c r="H206" s="60">
        <v>1275.22</v>
      </c>
      <c r="I206" s="61">
        <f t="shared" si="7"/>
        <v>1275.22</v>
      </c>
    </row>
    <row r="207" spans="1:9">
      <c r="A207" s="57">
        <v>42923</v>
      </c>
      <c r="B207" s="48" t="s">
        <v>193</v>
      </c>
      <c r="C207" s="71">
        <v>4800909301</v>
      </c>
      <c r="D207" s="39"/>
      <c r="E207" s="59">
        <v>42955</v>
      </c>
      <c r="F207" s="59">
        <v>42956</v>
      </c>
      <c r="G207" s="38">
        <f t="shared" si="6"/>
        <v>1</v>
      </c>
      <c r="H207" s="62">
        <v>30.26</v>
      </c>
      <c r="I207" s="61">
        <f t="shared" si="7"/>
        <v>30.26</v>
      </c>
    </row>
    <row r="208" spans="1:9">
      <c r="A208" s="57">
        <v>42923</v>
      </c>
      <c r="B208" s="48" t="s">
        <v>193</v>
      </c>
      <c r="C208" s="71">
        <v>4800908190</v>
      </c>
      <c r="D208" s="39"/>
      <c r="E208" s="59">
        <v>42955</v>
      </c>
      <c r="F208" s="59">
        <v>42956</v>
      </c>
      <c r="G208" s="38">
        <f t="shared" si="6"/>
        <v>1</v>
      </c>
      <c r="H208" s="60">
        <v>1302</v>
      </c>
      <c r="I208" s="61">
        <f t="shared" si="7"/>
        <v>1302</v>
      </c>
    </row>
    <row r="209" spans="1:9">
      <c r="A209" s="57">
        <v>42923</v>
      </c>
      <c r="B209" s="48" t="s">
        <v>193</v>
      </c>
      <c r="C209" s="71">
        <v>4800908189</v>
      </c>
      <c r="D209" s="39"/>
      <c r="E209" s="59">
        <v>42955</v>
      </c>
      <c r="F209" s="59">
        <v>42956</v>
      </c>
      <c r="G209" s="38">
        <f t="shared" si="6"/>
        <v>1</v>
      </c>
      <c r="H209" s="60">
        <v>1895.69</v>
      </c>
      <c r="I209" s="61">
        <f t="shared" si="7"/>
        <v>1895.69</v>
      </c>
    </row>
    <row r="210" spans="1:9">
      <c r="A210" s="57">
        <v>42923</v>
      </c>
      <c r="B210" s="48" t="s">
        <v>193</v>
      </c>
      <c r="C210" s="71">
        <v>4800905440</v>
      </c>
      <c r="D210" s="39"/>
      <c r="E210" s="59">
        <v>42955</v>
      </c>
      <c r="F210" s="59">
        <v>42956</v>
      </c>
      <c r="G210" s="38">
        <f t="shared" si="6"/>
        <v>1</v>
      </c>
      <c r="H210" s="62">
        <v>31.74</v>
      </c>
      <c r="I210" s="61">
        <f t="shared" si="7"/>
        <v>31.74</v>
      </c>
    </row>
    <row r="211" spans="1:9">
      <c r="A211" s="57">
        <v>42923</v>
      </c>
      <c r="B211" s="48" t="s">
        <v>193</v>
      </c>
      <c r="C211" s="71">
        <v>4800903754</v>
      </c>
      <c r="D211" s="39"/>
      <c r="E211" s="59">
        <v>42955</v>
      </c>
      <c r="F211" s="59">
        <v>42956</v>
      </c>
      <c r="G211" s="38">
        <f t="shared" si="6"/>
        <v>1</v>
      </c>
      <c r="H211" s="60">
        <v>1126.8699999999999</v>
      </c>
      <c r="I211" s="61">
        <f t="shared" si="7"/>
        <v>1126.8699999999999</v>
      </c>
    </row>
    <row r="212" spans="1:9">
      <c r="A212" s="57">
        <v>42923</v>
      </c>
      <c r="B212" s="48" t="s">
        <v>193</v>
      </c>
      <c r="C212" s="71">
        <v>4800916938</v>
      </c>
      <c r="D212" s="39"/>
      <c r="E212" s="59">
        <v>42955</v>
      </c>
      <c r="F212" s="59">
        <v>42956</v>
      </c>
      <c r="G212" s="38">
        <f t="shared" si="6"/>
        <v>1</v>
      </c>
      <c r="H212" s="62">
        <v>32.68</v>
      </c>
      <c r="I212" s="61">
        <f t="shared" si="7"/>
        <v>32.68</v>
      </c>
    </row>
    <row r="213" spans="1:9">
      <c r="A213" s="57">
        <v>42923</v>
      </c>
      <c r="B213" s="48" t="s">
        <v>193</v>
      </c>
      <c r="C213" s="71">
        <v>4800911493</v>
      </c>
      <c r="D213" s="39"/>
      <c r="E213" s="59">
        <v>42955</v>
      </c>
      <c r="F213" s="59">
        <v>42956</v>
      </c>
      <c r="G213" s="38">
        <f t="shared" si="6"/>
        <v>1</v>
      </c>
      <c r="H213" s="60">
        <v>1446.52</v>
      </c>
      <c r="I213" s="61">
        <f t="shared" si="7"/>
        <v>1446.52</v>
      </c>
    </row>
    <row r="214" spans="1:9">
      <c r="A214" s="57">
        <v>42923</v>
      </c>
      <c r="B214" s="48" t="s">
        <v>193</v>
      </c>
      <c r="C214" s="71">
        <v>4800911492</v>
      </c>
      <c r="D214" s="39"/>
      <c r="E214" s="59">
        <v>42955</v>
      </c>
      <c r="F214" s="59">
        <v>42956</v>
      </c>
      <c r="G214" s="38">
        <f t="shared" si="6"/>
        <v>1</v>
      </c>
      <c r="H214" s="62">
        <v>502.72</v>
      </c>
      <c r="I214" s="61">
        <f t="shared" si="7"/>
        <v>502.72</v>
      </c>
    </row>
    <row r="215" spans="1:9">
      <c r="A215" s="57">
        <v>42923</v>
      </c>
      <c r="B215" s="48" t="s">
        <v>193</v>
      </c>
      <c r="C215" s="71">
        <v>4800911491</v>
      </c>
      <c r="D215" s="39"/>
      <c r="E215" s="59">
        <v>42955</v>
      </c>
      <c r="F215" s="59">
        <v>42956</v>
      </c>
      <c r="G215" s="38">
        <f t="shared" si="6"/>
        <v>1</v>
      </c>
      <c r="H215" s="62">
        <v>38.08</v>
      </c>
      <c r="I215" s="61">
        <f t="shared" si="7"/>
        <v>38.08</v>
      </c>
    </row>
    <row r="216" spans="1:9">
      <c r="A216" s="57">
        <v>42923</v>
      </c>
      <c r="B216" s="48" t="s">
        <v>193</v>
      </c>
      <c r="C216" s="71">
        <v>4800911490</v>
      </c>
      <c r="D216" s="39"/>
      <c r="E216" s="59">
        <v>42955</v>
      </c>
      <c r="F216" s="59">
        <v>42956</v>
      </c>
      <c r="G216" s="38">
        <f t="shared" si="6"/>
        <v>1</v>
      </c>
      <c r="H216" s="62">
        <v>262.58999999999997</v>
      </c>
      <c r="I216" s="61">
        <f t="shared" si="7"/>
        <v>262.58999999999997</v>
      </c>
    </row>
    <row r="217" spans="1:9">
      <c r="A217" s="57">
        <v>42923</v>
      </c>
      <c r="B217" s="48" t="s">
        <v>193</v>
      </c>
      <c r="C217" s="71">
        <v>4800911488</v>
      </c>
      <c r="D217" s="39"/>
      <c r="E217" s="59">
        <v>42955</v>
      </c>
      <c r="F217" s="59">
        <v>42956</v>
      </c>
      <c r="G217" s="38">
        <f t="shared" si="6"/>
        <v>1</v>
      </c>
      <c r="H217" s="62">
        <v>29.64</v>
      </c>
      <c r="I217" s="61">
        <f t="shared" si="7"/>
        <v>29.64</v>
      </c>
    </row>
    <row r="218" spans="1:9">
      <c r="A218" s="57">
        <v>42923</v>
      </c>
      <c r="B218" s="48" t="s">
        <v>193</v>
      </c>
      <c r="C218" s="71">
        <v>4800911487</v>
      </c>
      <c r="D218" s="39"/>
      <c r="E218" s="59">
        <v>42955</v>
      </c>
      <c r="F218" s="59">
        <v>42956</v>
      </c>
      <c r="G218" s="38">
        <f t="shared" si="6"/>
        <v>1</v>
      </c>
      <c r="H218" s="62">
        <v>20.47</v>
      </c>
      <c r="I218" s="61">
        <f t="shared" si="7"/>
        <v>20.47</v>
      </c>
    </row>
    <row r="219" spans="1:9">
      <c r="A219" s="57">
        <v>42923</v>
      </c>
      <c r="B219" s="48" t="s">
        <v>193</v>
      </c>
      <c r="C219" s="71">
        <v>4800911486</v>
      </c>
      <c r="D219" s="39"/>
      <c r="E219" s="59">
        <v>42955</v>
      </c>
      <c r="F219" s="59">
        <v>42956</v>
      </c>
      <c r="G219" s="38">
        <f t="shared" si="6"/>
        <v>1</v>
      </c>
      <c r="H219" s="62">
        <v>25.43</v>
      </c>
      <c r="I219" s="61">
        <f t="shared" si="7"/>
        <v>25.43</v>
      </c>
    </row>
    <row r="220" spans="1:9">
      <c r="A220" s="57">
        <v>42923</v>
      </c>
      <c r="B220" s="48" t="s">
        <v>193</v>
      </c>
      <c r="C220" s="71">
        <v>4800911485</v>
      </c>
      <c r="D220" s="39"/>
      <c r="E220" s="59">
        <v>42955</v>
      </c>
      <c r="F220" s="59">
        <v>42956</v>
      </c>
      <c r="G220" s="38">
        <f t="shared" si="6"/>
        <v>1</v>
      </c>
      <c r="H220" s="62">
        <v>21.08</v>
      </c>
      <c r="I220" s="61">
        <f t="shared" si="7"/>
        <v>21.08</v>
      </c>
    </row>
    <row r="221" spans="1:9">
      <c r="A221" s="57">
        <v>42923</v>
      </c>
      <c r="B221" s="48" t="s">
        <v>193</v>
      </c>
      <c r="C221" s="71">
        <v>4800911484</v>
      </c>
      <c r="D221" s="39"/>
      <c r="E221" s="59">
        <v>42955</v>
      </c>
      <c r="F221" s="59">
        <v>42956</v>
      </c>
      <c r="G221" s="38">
        <f t="shared" si="6"/>
        <v>1</v>
      </c>
      <c r="H221" s="62">
        <v>20.47</v>
      </c>
      <c r="I221" s="61">
        <f t="shared" si="7"/>
        <v>20.47</v>
      </c>
    </row>
    <row r="222" spans="1:9">
      <c r="A222" s="57">
        <v>42923</v>
      </c>
      <c r="B222" s="48" t="s">
        <v>193</v>
      </c>
      <c r="C222" s="71">
        <v>4800911511</v>
      </c>
      <c r="D222" s="39"/>
      <c r="E222" s="59">
        <v>42955</v>
      </c>
      <c r="F222" s="59">
        <v>42956</v>
      </c>
      <c r="G222" s="38">
        <f t="shared" si="6"/>
        <v>1</v>
      </c>
      <c r="H222" s="62">
        <v>207.8</v>
      </c>
      <c r="I222" s="61">
        <f t="shared" si="7"/>
        <v>207.8</v>
      </c>
    </row>
    <row r="223" spans="1:9">
      <c r="A223" s="57">
        <v>42923</v>
      </c>
      <c r="B223" s="48" t="s">
        <v>193</v>
      </c>
      <c r="C223" s="71">
        <v>4800911510</v>
      </c>
      <c r="D223" s="39"/>
      <c r="E223" s="59">
        <v>42955</v>
      </c>
      <c r="F223" s="59">
        <v>42956</v>
      </c>
      <c r="G223" s="38">
        <f t="shared" si="6"/>
        <v>1</v>
      </c>
      <c r="H223" s="62">
        <v>2.11</v>
      </c>
      <c r="I223" s="61">
        <f t="shared" si="7"/>
        <v>2.11</v>
      </c>
    </row>
    <row r="224" spans="1:9">
      <c r="A224" s="57">
        <v>42923</v>
      </c>
      <c r="B224" s="48" t="s">
        <v>193</v>
      </c>
      <c r="C224" s="71">
        <v>4800911509</v>
      </c>
      <c r="D224" s="39"/>
      <c r="E224" s="59">
        <v>42955</v>
      </c>
      <c r="F224" s="59">
        <v>42956</v>
      </c>
      <c r="G224" s="38">
        <f t="shared" si="6"/>
        <v>1</v>
      </c>
      <c r="H224" s="62">
        <v>23.42</v>
      </c>
      <c r="I224" s="61">
        <f t="shared" si="7"/>
        <v>23.42</v>
      </c>
    </row>
    <row r="225" spans="1:9">
      <c r="A225" s="57">
        <v>42923</v>
      </c>
      <c r="B225" s="48" t="s">
        <v>193</v>
      </c>
      <c r="C225" s="71">
        <v>4800911508</v>
      </c>
      <c r="D225" s="39"/>
      <c r="E225" s="59">
        <v>42955</v>
      </c>
      <c r="F225" s="59">
        <v>42956</v>
      </c>
      <c r="G225" s="38">
        <f t="shared" si="6"/>
        <v>1</v>
      </c>
      <c r="H225" s="62">
        <v>259.85000000000002</v>
      </c>
      <c r="I225" s="61">
        <f t="shared" si="7"/>
        <v>259.85000000000002</v>
      </c>
    </row>
    <row r="226" spans="1:9">
      <c r="A226" s="57">
        <v>42923</v>
      </c>
      <c r="B226" s="48" t="s">
        <v>193</v>
      </c>
      <c r="C226" s="71">
        <v>4800911507</v>
      </c>
      <c r="D226" s="39"/>
      <c r="E226" s="59">
        <v>42955</v>
      </c>
      <c r="F226" s="59">
        <v>42956</v>
      </c>
      <c r="G226" s="38">
        <f t="shared" si="6"/>
        <v>1</v>
      </c>
      <c r="H226" s="62">
        <v>141.51</v>
      </c>
      <c r="I226" s="61">
        <f t="shared" si="7"/>
        <v>141.51</v>
      </c>
    </row>
    <row r="227" spans="1:9">
      <c r="A227" s="57">
        <v>42923</v>
      </c>
      <c r="B227" s="48" t="s">
        <v>193</v>
      </c>
      <c r="C227" s="71">
        <v>4800911506</v>
      </c>
      <c r="D227" s="39"/>
      <c r="E227" s="59">
        <v>42955</v>
      </c>
      <c r="F227" s="59">
        <v>42956</v>
      </c>
      <c r="G227" s="38">
        <f t="shared" si="6"/>
        <v>1</v>
      </c>
      <c r="H227" s="62">
        <v>656.1</v>
      </c>
      <c r="I227" s="61">
        <f t="shared" si="7"/>
        <v>656.1</v>
      </c>
    </row>
    <row r="228" spans="1:9">
      <c r="A228" s="57">
        <v>42923</v>
      </c>
      <c r="B228" s="48" t="s">
        <v>193</v>
      </c>
      <c r="C228" s="71">
        <v>4800911505</v>
      </c>
      <c r="D228" s="39"/>
      <c r="E228" s="59">
        <v>42955</v>
      </c>
      <c r="F228" s="59">
        <v>42956</v>
      </c>
      <c r="G228" s="38">
        <f t="shared" si="6"/>
        <v>1</v>
      </c>
      <c r="H228" s="60">
        <v>1809.29</v>
      </c>
      <c r="I228" s="61">
        <f t="shared" si="7"/>
        <v>1809.29</v>
      </c>
    </row>
    <row r="229" spans="1:9">
      <c r="A229" s="57">
        <v>42923</v>
      </c>
      <c r="B229" s="48" t="s">
        <v>193</v>
      </c>
      <c r="C229" s="71">
        <v>4800911504</v>
      </c>
      <c r="D229" s="39"/>
      <c r="E229" s="59">
        <v>42955</v>
      </c>
      <c r="F229" s="59">
        <v>42956</v>
      </c>
      <c r="G229" s="38">
        <f t="shared" si="6"/>
        <v>1</v>
      </c>
      <c r="H229" s="62">
        <v>30.58</v>
      </c>
      <c r="I229" s="61">
        <f t="shared" si="7"/>
        <v>30.58</v>
      </c>
    </row>
    <row r="230" spans="1:9">
      <c r="A230" s="57">
        <v>42923</v>
      </c>
      <c r="B230" s="48" t="s">
        <v>193</v>
      </c>
      <c r="C230" s="71">
        <v>4800911503</v>
      </c>
      <c r="D230" s="39"/>
      <c r="E230" s="59">
        <v>42955</v>
      </c>
      <c r="F230" s="59">
        <v>42956</v>
      </c>
      <c r="G230" s="38">
        <f t="shared" si="6"/>
        <v>1</v>
      </c>
      <c r="H230" s="60">
        <v>1219.51</v>
      </c>
      <c r="I230" s="61">
        <f t="shared" si="7"/>
        <v>1219.51</v>
      </c>
    </row>
    <row r="231" spans="1:9">
      <c r="A231" s="57">
        <v>42923</v>
      </c>
      <c r="B231" s="48" t="s">
        <v>193</v>
      </c>
      <c r="C231" s="71">
        <v>4800911523</v>
      </c>
      <c r="D231" s="39"/>
      <c r="E231" s="59">
        <v>42955</v>
      </c>
      <c r="F231" s="59">
        <v>42956</v>
      </c>
      <c r="G231" s="38">
        <f t="shared" si="6"/>
        <v>1</v>
      </c>
      <c r="H231" s="62">
        <v>262.58</v>
      </c>
      <c r="I231" s="61">
        <f t="shared" si="7"/>
        <v>262.58</v>
      </c>
    </row>
    <row r="232" spans="1:9">
      <c r="A232" s="57">
        <v>42923</v>
      </c>
      <c r="B232" s="48" t="s">
        <v>193</v>
      </c>
      <c r="C232" s="71">
        <v>4800911522</v>
      </c>
      <c r="D232" s="39"/>
      <c r="E232" s="59">
        <v>42955</v>
      </c>
      <c r="F232" s="59">
        <v>42956</v>
      </c>
      <c r="G232" s="38">
        <f t="shared" si="6"/>
        <v>1</v>
      </c>
      <c r="H232" s="62">
        <v>203.46</v>
      </c>
      <c r="I232" s="61">
        <f t="shared" si="7"/>
        <v>203.46</v>
      </c>
    </row>
    <row r="233" spans="1:9">
      <c r="A233" s="57">
        <v>42923</v>
      </c>
      <c r="B233" s="48" t="s">
        <v>193</v>
      </c>
      <c r="C233" s="71">
        <v>4800911521</v>
      </c>
      <c r="D233" s="39"/>
      <c r="E233" s="59">
        <v>42955</v>
      </c>
      <c r="F233" s="59">
        <v>42956</v>
      </c>
      <c r="G233" s="38">
        <f t="shared" si="6"/>
        <v>1</v>
      </c>
      <c r="H233" s="62">
        <v>20.47</v>
      </c>
      <c r="I233" s="61">
        <f t="shared" si="7"/>
        <v>20.47</v>
      </c>
    </row>
    <row r="234" spans="1:9">
      <c r="A234" s="57">
        <v>42923</v>
      </c>
      <c r="B234" s="48" t="s">
        <v>193</v>
      </c>
      <c r="C234" s="71">
        <v>4800911520</v>
      </c>
      <c r="D234" s="39"/>
      <c r="E234" s="59">
        <v>42955</v>
      </c>
      <c r="F234" s="59">
        <v>42956</v>
      </c>
      <c r="G234" s="38">
        <f t="shared" si="6"/>
        <v>1</v>
      </c>
      <c r="H234" s="62">
        <v>20.47</v>
      </c>
      <c r="I234" s="61">
        <f t="shared" si="7"/>
        <v>20.47</v>
      </c>
    </row>
    <row r="235" spans="1:9">
      <c r="A235" s="57">
        <v>42923</v>
      </c>
      <c r="B235" s="48" t="s">
        <v>193</v>
      </c>
      <c r="C235" s="71">
        <v>4800911519</v>
      </c>
      <c r="D235" s="39"/>
      <c r="E235" s="59">
        <v>42955</v>
      </c>
      <c r="F235" s="59">
        <v>42956</v>
      </c>
      <c r="G235" s="38">
        <f t="shared" si="6"/>
        <v>1</v>
      </c>
      <c r="H235" s="62">
        <v>375.78</v>
      </c>
      <c r="I235" s="61">
        <f t="shared" si="7"/>
        <v>375.78</v>
      </c>
    </row>
    <row r="236" spans="1:9">
      <c r="A236" s="57">
        <v>42923</v>
      </c>
      <c r="B236" s="48" t="s">
        <v>193</v>
      </c>
      <c r="C236" s="71">
        <v>4800911518</v>
      </c>
      <c r="D236" s="39"/>
      <c r="E236" s="59">
        <v>42955</v>
      </c>
      <c r="F236" s="59">
        <v>42956</v>
      </c>
      <c r="G236" s="38">
        <f t="shared" si="6"/>
        <v>1</v>
      </c>
      <c r="H236" s="62">
        <v>295.91000000000003</v>
      </c>
      <c r="I236" s="61">
        <f t="shared" si="7"/>
        <v>295.91000000000003</v>
      </c>
    </row>
    <row r="237" spans="1:9">
      <c r="A237" s="57">
        <v>42923</v>
      </c>
      <c r="B237" s="48" t="s">
        <v>193</v>
      </c>
      <c r="C237" s="71">
        <v>4800911517</v>
      </c>
      <c r="D237" s="39"/>
      <c r="E237" s="59">
        <v>42955</v>
      </c>
      <c r="F237" s="59">
        <v>42956</v>
      </c>
      <c r="G237" s="38">
        <f t="shared" si="6"/>
        <v>1</v>
      </c>
      <c r="H237" s="62">
        <v>181.22</v>
      </c>
      <c r="I237" s="61">
        <f t="shared" si="7"/>
        <v>181.22</v>
      </c>
    </row>
    <row r="238" spans="1:9">
      <c r="A238" s="57">
        <v>42923</v>
      </c>
      <c r="B238" s="48" t="s">
        <v>193</v>
      </c>
      <c r="C238" s="71">
        <v>4800911516</v>
      </c>
      <c r="D238" s="39"/>
      <c r="E238" s="59">
        <v>42955</v>
      </c>
      <c r="F238" s="59">
        <v>42956</v>
      </c>
      <c r="G238" s="38">
        <f t="shared" si="6"/>
        <v>1</v>
      </c>
      <c r="H238" s="62">
        <v>21.24</v>
      </c>
      <c r="I238" s="61">
        <f t="shared" si="7"/>
        <v>21.24</v>
      </c>
    </row>
    <row r="239" spans="1:9">
      <c r="A239" s="57">
        <v>42923</v>
      </c>
      <c r="B239" s="48" t="s">
        <v>193</v>
      </c>
      <c r="C239" s="71">
        <v>4800911515</v>
      </c>
      <c r="D239" s="39"/>
      <c r="E239" s="59">
        <v>42955</v>
      </c>
      <c r="F239" s="59">
        <v>42956</v>
      </c>
      <c r="G239" s="38">
        <f t="shared" si="6"/>
        <v>1</v>
      </c>
      <c r="H239" s="60">
        <v>1430.87</v>
      </c>
      <c r="I239" s="61">
        <f t="shared" si="7"/>
        <v>1430.87</v>
      </c>
    </row>
    <row r="240" spans="1:9">
      <c r="A240" s="57">
        <v>42923</v>
      </c>
      <c r="B240" s="48" t="s">
        <v>193</v>
      </c>
      <c r="C240" s="71">
        <v>4800911514</v>
      </c>
      <c r="D240" s="39"/>
      <c r="E240" s="59">
        <v>42955</v>
      </c>
      <c r="F240" s="59">
        <v>42956</v>
      </c>
      <c r="G240" s="38">
        <f t="shared" si="6"/>
        <v>1</v>
      </c>
      <c r="H240" s="62">
        <v>137.6</v>
      </c>
      <c r="I240" s="61">
        <f t="shared" si="7"/>
        <v>137.6</v>
      </c>
    </row>
    <row r="241" spans="1:9">
      <c r="A241" s="57">
        <v>42923</v>
      </c>
      <c r="B241" s="48" t="s">
        <v>193</v>
      </c>
      <c r="C241" s="71">
        <v>4800911513</v>
      </c>
      <c r="D241" s="39"/>
      <c r="E241" s="59">
        <v>42955</v>
      </c>
      <c r="F241" s="59">
        <v>42956</v>
      </c>
      <c r="G241" s="38">
        <f t="shared" si="6"/>
        <v>1</v>
      </c>
      <c r="H241" s="62">
        <v>76.709999999999994</v>
      </c>
      <c r="I241" s="61">
        <f t="shared" si="7"/>
        <v>76.709999999999994</v>
      </c>
    </row>
    <row r="242" spans="1:9">
      <c r="A242" s="57">
        <v>42923</v>
      </c>
      <c r="B242" s="48" t="s">
        <v>193</v>
      </c>
      <c r="C242" s="71">
        <v>4800911512</v>
      </c>
      <c r="D242" s="39"/>
      <c r="E242" s="59">
        <v>42955</v>
      </c>
      <c r="F242" s="59">
        <v>42956</v>
      </c>
      <c r="G242" s="38">
        <f t="shared" si="6"/>
        <v>1</v>
      </c>
      <c r="H242" s="62">
        <v>882.93</v>
      </c>
      <c r="I242" s="61">
        <f t="shared" si="7"/>
        <v>882.93</v>
      </c>
    </row>
    <row r="243" spans="1:9">
      <c r="A243" s="57">
        <v>42923</v>
      </c>
      <c r="B243" s="48" t="s">
        <v>193</v>
      </c>
      <c r="C243" s="71">
        <v>4800911502</v>
      </c>
      <c r="D243" s="39"/>
      <c r="E243" s="59">
        <v>42955</v>
      </c>
      <c r="F243" s="59">
        <v>42956</v>
      </c>
      <c r="G243" s="38">
        <f t="shared" si="6"/>
        <v>1</v>
      </c>
      <c r="H243" s="62">
        <v>286.95999999999998</v>
      </c>
      <c r="I243" s="61">
        <f t="shared" si="7"/>
        <v>286.95999999999998</v>
      </c>
    </row>
    <row r="244" spans="1:9">
      <c r="A244" s="57">
        <v>42923</v>
      </c>
      <c r="B244" s="48" t="s">
        <v>193</v>
      </c>
      <c r="C244" s="71">
        <v>4800911500</v>
      </c>
      <c r="D244" s="39"/>
      <c r="E244" s="59">
        <v>42955</v>
      </c>
      <c r="F244" s="59">
        <v>42956</v>
      </c>
      <c r="G244" s="38">
        <f t="shared" si="6"/>
        <v>1</v>
      </c>
      <c r="H244" s="62">
        <v>497.73</v>
      </c>
      <c r="I244" s="61">
        <f t="shared" si="7"/>
        <v>497.73</v>
      </c>
    </row>
    <row r="245" spans="1:9">
      <c r="A245" s="57">
        <v>42923</v>
      </c>
      <c r="B245" s="48" t="s">
        <v>193</v>
      </c>
      <c r="C245" s="71">
        <v>4800911499</v>
      </c>
      <c r="D245" s="39"/>
      <c r="E245" s="59">
        <v>42955</v>
      </c>
      <c r="F245" s="59">
        <v>42956</v>
      </c>
      <c r="G245" s="38">
        <f t="shared" si="6"/>
        <v>1</v>
      </c>
      <c r="H245" s="62">
        <v>649.80999999999995</v>
      </c>
      <c r="I245" s="61">
        <f t="shared" si="7"/>
        <v>649.80999999999995</v>
      </c>
    </row>
    <row r="246" spans="1:9">
      <c r="A246" s="57">
        <v>42923</v>
      </c>
      <c r="B246" s="48" t="s">
        <v>193</v>
      </c>
      <c r="C246" s="71">
        <v>4800911498</v>
      </c>
      <c r="D246" s="39"/>
      <c r="E246" s="59">
        <v>42955</v>
      </c>
      <c r="F246" s="59">
        <v>42956</v>
      </c>
      <c r="G246" s="38">
        <f t="shared" si="6"/>
        <v>1</v>
      </c>
      <c r="H246" s="62">
        <v>29.18</v>
      </c>
      <c r="I246" s="61">
        <f t="shared" si="7"/>
        <v>29.18</v>
      </c>
    </row>
    <row r="247" spans="1:9">
      <c r="A247" s="57">
        <v>42923</v>
      </c>
      <c r="B247" s="48" t="s">
        <v>193</v>
      </c>
      <c r="C247" s="71">
        <v>4800911497</v>
      </c>
      <c r="D247" s="39"/>
      <c r="E247" s="59">
        <v>42955</v>
      </c>
      <c r="F247" s="59">
        <v>42956</v>
      </c>
      <c r="G247" s="38">
        <f t="shared" si="6"/>
        <v>1</v>
      </c>
      <c r="H247" s="60">
        <v>1955.07</v>
      </c>
      <c r="I247" s="61">
        <f t="shared" si="7"/>
        <v>1955.07</v>
      </c>
    </row>
    <row r="248" spans="1:9">
      <c r="A248" s="57">
        <v>42923</v>
      </c>
      <c r="B248" s="48" t="s">
        <v>193</v>
      </c>
      <c r="C248" s="71">
        <v>4800911496</v>
      </c>
      <c r="D248" s="39"/>
      <c r="E248" s="59">
        <v>42955</v>
      </c>
      <c r="F248" s="59">
        <v>42956</v>
      </c>
      <c r="G248" s="38">
        <f t="shared" si="6"/>
        <v>1</v>
      </c>
      <c r="H248" s="62">
        <v>729.99</v>
      </c>
      <c r="I248" s="61">
        <f t="shared" si="7"/>
        <v>729.99</v>
      </c>
    </row>
    <row r="249" spans="1:9">
      <c r="A249" s="57">
        <v>42923</v>
      </c>
      <c r="B249" s="48" t="s">
        <v>193</v>
      </c>
      <c r="C249" s="71">
        <v>4800911495</v>
      </c>
      <c r="D249" s="39"/>
      <c r="E249" s="59">
        <v>42955</v>
      </c>
      <c r="F249" s="59">
        <v>42956</v>
      </c>
      <c r="G249" s="38">
        <f t="shared" si="6"/>
        <v>1</v>
      </c>
      <c r="H249" s="62">
        <v>41.9</v>
      </c>
      <c r="I249" s="61">
        <f t="shared" si="7"/>
        <v>41.9</v>
      </c>
    </row>
    <row r="250" spans="1:9">
      <c r="A250" s="57">
        <v>42923</v>
      </c>
      <c r="B250" s="48" t="s">
        <v>193</v>
      </c>
      <c r="C250" s="71">
        <v>4800911494</v>
      </c>
      <c r="D250" s="39"/>
      <c r="E250" s="59">
        <v>42955</v>
      </c>
      <c r="F250" s="59">
        <v>42956</v>
      </c>
      <c r="G250" s="38">
        <f t="shared" si="6"/>
        <v>1</v>
      </c>
      <c r="H250" s="60">
        <v>1191.95</v>
      </c>
      <c r="I250" s="61">
        <f t="shared" si="7"/>
        <v>1191.95</v>
      </c>
    </row>
    <row r="251" spans="1:9">
      <c r="A251" s="57">
        <v>42923</v>
      </c>
      <c r="B251" s="48" t="s">
        <v>193</v>
      </c>
      <c r="C251" s="71">
        <v>4800911483</v>
      </c>
      <c r="D251" s="39"/>
      <c r="E251" s="59">
        <v>42955</v>
      </c>
      <c r="F251" s="59">
        <v>42956</v>
      </c>
      <c r="G251" s="38">
        <f t="shared" si="6"/>
        <v>1</v>
      </c>
      <c r="H251" s="60">
        <v>1384.17</v>
      </c>
      <c r="I251" s="61">
        <f t="shared" si="7"/>
        <v>1384.17</v>
      </c>
    </row>
    <row r="252" spans="1:9">
      <c r="A252" s="57">
        <v>42923</v>
      </c>
      <c r="B252" s="48" t="s">
        <v>193</v>
      </c>
      <c r="C252" s="71">
        <v>4800911482</v>
      </c>
      <c r="D252" s="39"/>
      <c r="E252" s="59">
        <v>42955</v>
      </c>
      <c r="F252" s="59">
        <v>42956</v>
      </c>
      <c r="G252" s="38">
        <f t="shared" si="6"/>
        <v>1</v>
      </c>
      <c r="H252" s="60">
        <v>1165.6500000000001</v>
      </c>
      <c r="I252" s="61">
        <f t="shared" si="7"/>
        <v>1165.6500000000001</v>
      </c>
    </row>
    <row r="253" spans="1:9">
      <c r="A253" s="57">
        <v>42923</v>
      </c>
      <c r="B253" s="48" t="s">
        <v>193</v>
      </c>
      <c r="C253" s="71">
        <v>4800911481</v>
      </c>
      <c r="D253" s="39"/>
      <c r="E253" s="59">
        <v>42955</v>
      </c>
      <c r="F253" s="59">
        <v>42956</v>
      </c>
      <c r="G253" s="38">
        <f t="shared" si="6"/>
        <v>1</v>
      </c>
      <c r="H253" s="62">
        <v>35.5</v>
      </c>
      <c r="I253" s="61">
        <f t="shared" si="7"/>
        <v>35.5</v>
      </c>
    </row>
    <row r="254" spans="1:9">
      <c r="A254" s="57">
        <v>42923</v>
      </c>
      <c r="B254" s="48" t="s">
        <v>193</v>
      </c>
      <c r="C254" s="71">
        <v>4800911480</v>
      </c>
      <c r="D254" s="39"/>
      <c r="E254" s="59">
        <v>42955</v>
      </c>
      <c r="F254" s="59">
        <v>42956</v>
      </c>
      <c r="G254" s="38">
        <f t="shared" si="6"/>
        <v>1</v>
      </c>
      <c r="H254" s="62">
        <v>49.08</v>
      </c>
      <c r="I254" s="61">
        <f t="shared" si="7"/>
        <v>49.08</v>
      </c>
    </row>
    <row r="255" spans="1:9">
      <c r="A255" s="57">
        <v>42923</v>
      </c>
      <c r="B255" s="48" t="s">
        <v>193</v>
      </c>
      <c r="C255" s="71">
        <v>4800911479</v>
      </c>
      <c r="D255" s="39"/>
      <c r="E255" s="59">
        <v>42955</v>
      </c>
      <c r="F255" s="59">
        <v>42956</v>
      </c>
      <c r="G255" s="38">
        <f t="shared" si="6"/>
        <v>1</v>
      </c>
      <c r="H255" s="62">
        <v>20.47</v>
      </c>
      <c r="I255" s="61">
        <f t="shared" si="7"/>
        <v>20.47</v>
      </c>
    </row>
    <row r="256" spans="1:9">
      <c r="A256" s="57">
        <v>42923</v>
      </c>
      <c r="B256" s="48" t="s">
        <v>193</v>
      </c>
      <c r="C256" s="71">
        <v>4800911478</v>
      </c>
      <c r="D256" s="39"/>
      <c r="E256" s="59">
        <v>42955</v>
      </c>
      <c r="F256" s="59">
        <v>42956</v>
      </c>
      <c r="G256" s="38">
        <f t="shared" si="6"/>
        <v>1</v>
      </c>
      <c r="H256" s="62">
        <v>258.56</v>
      </c>
      <c r="I256" s="61">
        <f t="shared" si="7"/>
        <v>258.56</v>
      </c>
    </row>
    <row r="257" spans="1:9">
      <c r="A257" s="57">
        <v>42923</v>
      </c>
      <c r="B257" s="48" t="s">
        <v>193</v>
      </c>
      <c r="C257" s="71">
        <v>4800911477</v>
      </c>
      <c r="D257" s="39"/>
      <c r="E257" s="59">
        <v>42955</v>
      </c>
      <c r="F257" s="59">
        <v>42956</v>
      </c>
      <c r="G257" s="38">
        <f t="shared" si="6"/>
        <v>1</v>
      </c>
      <c r="H257" s="62">
        <v>37.21</v>
      </c>
      <c r="I257" s="61">
        <f t="shared" si="7"/>
        <v>37.21</v>
      </c>
    </row>
    <row r="258" spans="1:9">
      <c r="A258" s="57">
        <v>42923</v>
      </c>
      <c r="B258" s="48" t="s">
        <v>193</v>
      </c>
      <c r="C258" s="71">
        <v>4800909305</v>
      </c>
      <c r="D258" s="39"/>
      <c r="E258" s="59">
        <v>42955</v>
      </c>
      <c r="F258" s="59">
        <v>42956</v>
      </c>
      <c r="G258" s="38">
        <f t="shared" si="6"/>
        <v>1</v>
      </c>
      <c r="H258" s="62">
        <v>906.74</v>
      </c>
      <c r="I258" s="61">
        <f t="shared" si="7"/>
        <v>906.74</v>
      </c>
    </row>
    <row r="259" spans="1:9">
      <c r="A259" s="57">
        <v>42923</v>
      </c>
      <c r="B259" s="48" t="s">
        <v>193</v>
      </c>
      <c r="C259" s="71">
        <v>4800916937</v>
      </c>
      <c r="D259" s="39"/>
      <c r="E259" s="59">
        <v>42955</v>
      </c>
      <c r="F259" s="59">
        <v>42956</v>
      </c>
      <c r="G259" s="38">
        <f t="shared" si="6"/>
        <v>1</v>
      </c>
      <c r="H259" s="62">
        <v>228.83</v>
      </c>
      <c r="I259" s="61">
        <f t="shared" si="7"/>
        <v>228.83</v>
      </c>
    </row>
    <row r="260" spans="1:9">
      <c r="A260" s="57">
        <v>42923</v>
      </c>
      <c r="B260" s="48" t="s">
        <v>193</v>
      </c>
      <c r="C260" s="71">
        <v>4800916936</v>
      </c>
      <c r="D260" s="39"/>
      <c r="E260" s="59">
        <v>42955</v>
      </c>
      <c r="F260" s="59">
        <v>42956</v>
      </c>
      <c r="G260" s="38">
        <f t="shared" si="6"/>
        <v>1</v>
      </c>
      <c r="H260" s="62">
        <v>87.59</v>
      </c>
      <c r="I260" s="61">
        <f t="shared" si="7"/>
        <v>87.59</v>
      </c>
    </row>
    <row r="261" spans="1:9">
      <c r="A261" s="57">
        <v>42923</v>
      </c>
      <c r="B261" s="48" t="s">
        <v>193</v>
      </c>
      <c r="C261" s="71">
        <v>4800916935</v>
      </c>
      <c r="D261" s="39"/>
      <c r="E261" s="59">
        <v>42955</v>
      </c>
      <c r="F261" s="59">
        <v>42956</v>
      </c>
      <c r="G261" s="38">
        <f t="shared" si="6"/>
        <v>1</v>
      </c>
      <c r="H261" s="62">
        <v>110.24</v>
      </c>
      <c r="I261" s="61">
        <f t="shared" si="7"/>
        <v>110.24</v>
      </c>
    </row>
    <row r="262" spans="1:9">
      <c r="A262" s="57">
        <v>42923</v>
      </c>
      <c r="B262" s="48" t="s">
        <v>193</v>
      </c>
      <c r="C262" s="71">
        <v>4800916934</v>
      </c>
      <c r="D262" s="39"/>
      <c r="E262" s="59">
        <v>42955</v>
      </c>
      <c r="F262" s="59">
        <v>42956</v>
      </c>
      <c r="G262" s="38">
        <f t="shared" ref="G262:G325" si="8">F262-E262</f>
        <v>1</v>
      </c>
      <c r="H262" s="60">
        <v>3250.32</v>
      </c>
      <c r="I262" s="61">
        <f t="shared" ref="I262:I325" si="9">H262*G262</f>
        <v>3250.32</v>
      </c>
    </row>
    <row r="263" spans="1:9">
      <c r="A263" s="57">
        <v>42923</v>
      </c>
      <c r="B263" s="48" t="s">
        <v>193</v>
      </c>
      <c r="C263" s="71">
        <v>4800916933</v>
      </c>
      <c r="D263" s="39"/>
      <c r="E263" s="59">
        <v>42955</v>
      </c>
      <c r="F263" s="59">
        <v>42956</v>
      </c>
      <c r="G263" s="38">
        <f t="shared" si="8"/>
        <v>1</v>
      </c>
      <c r="H263" s="62">
        <v>123.69</v>
      </c>
      <c r="I263" s="61">
        <f t="shared" si="9"/>
        <v>123.69</v>
      </c>
    </row>
    <row r="264" spans="1:9">
      <c r="A264" s="57">
        <v>42923</v>
      </c>
      <c r="B264" s="48" t="s">
        <v>193</v>
      </c>
      <c r="C264" s="71">
        <v>4800916932</v>
      </c>
      <c r="D264" s="39"/>
      <c r="E264" s="59">
        <v>42955</v>
      </c>
      <c r="F264" s="59">
        <v>42956</v>
      </c>
      <c r="G264" s="38">
        <f t="shared" si="8"/>
        <v>1</v>
      </c>
      <c r="H264" s="62">
        <v>60.46</v>
      </c>
      <c r="I264" s="61">
        <f t="shared" si="9"/>
        <v>60.46</v>
      </c>
    </row>
    <row r="265" spans="1:9">
      <c r="A265" s="57">
        <v>42923</v>
      </c>
      <c r="B265" s="48" t="s">
        <v>193</v>
      </c>
      <c r="C265" s="71">
        <v>4800916931</v>
      </c>
      <c r="D265" s="39"/>
      <c r="E265" s="59">
        <v>42955</v>
      </c>
      <c r="F265" s="59">
        <v>42956</v>
      </c>
      <c r="G265" s="38">
        <f t="shared" si="8"/>
        <v>1</v>
      </c>
      <c r="H265" s="62">
        <v>36.54</v>
      </c>
      <c r="I265" s="61">
        <f t="shared" si="9"/>
        <v>36.54</v>
      </c>
    </row>
    <row r="266" spans="1:9">
      <c r="A266" s="57">
        <v>42923</v>
      </c>
      <c r="B266" s="48" t="s">
        <v>193</v>
      </c>
      <c r="C266" s="71">
        <v>4800916930</v>
      </c>
      <c r="D266" s="39"/>
      <c r="E266" s="59">
        <v>42955</v>
      </c>
      <c r="F266" s="59">
        <v>42956</v>
      </c>
      <c r="G266" s="38">
        <f t="shared" si="8"/>
        <v>1</v>
      </c>
      <c r="H266" s="62">
        <v>24.45</v>
      </c>
      <c r="I266" s="61">
        <f t="shared" si="9"/>
        <v>24.45</v>
      </c>
    </row>
    <row r="267" spans="1:9">
      <c r="A267" s="57">
        <v>42923</v>
      </c>
      <c r="B267" s="48" t="s">
        <v>193</v>
      </c>
      <c r="C267" s="71">
        <v>4800911547</v>
      </c>
      <c r="D267" s="39"/>
      <c r="E267" s="59">
        <v>42955</v>
      </c>
      <c r="F267" s="59">
        <v>42956</v>
      </c>
      <c r="G267" s="38">
        <f t="shared" si="8"/>
        <v>1</v>
      </c>
      <c r="H267" s="62">
        <v>609.13</v>
      </c>
      <c r="I267" s="61">
        <f t="shared" si="9"/>
        <v>609.13</v>
      </c>
    </row>
    <row r="268" spans="1:9">
      <c r="A268" s="57">
        <v>42923</v>
      </c>
      <c r="B268" s="48" t="s">
        <v>193</v>
      </c>
      <c r="C268" s="71">
        <v>4800911546</v>
      </c>
      <c r="D268" s="39"/>
      <c r="E268" s="59">
        <v>42955</v>
      </c>
      <c r="F268" s="59">
        <v>42956</v>
      </c>
      <c r="G268" s="38">
        <f t="shared" si="8"/>
        <v>1</v>
      </c>
      <c r="H268" s="62">
        <v>2.12</v>
      </c>
      <c r="I268" s="61">
        <f t="shared" si="9"/>
        <v>2.12</v>
      </c>
    </row>
    <row r="269" spans="1:9">
      <c r="A269" s="57">
        <v>42923</v>
      </c>
      <c r="B269" s="48" t="s">
        <v>193</v>
      </c>
      <c r="C269" s="71">
        <v>4800911545</v>
      </c>
      <c r="D269" s="39"/>
      <c r="E269" s="59">
        <v>42955</v>
      </c>
      <c r="F269" s="59">
        <v>42956</v>
      </c>
      <c r="G269" s="38">
        <f t="shared" si="8"/>
        <v>1</v>
      </c>
      <c r="H269" s="62">
        <v>106.06</v>
      </c>
      <c r="I269" s="61">
        <f t="shared" si="9"/>
        <v>106.06</v>
      </c>
    </row>
    <row r="270" spans="1:9">
      <c r="A270" s="57">
        <v>42923</v>
      </c>
      <c r="B270" s="48" t="s">
        <v>193</v>
      </c>
      <c r="C270" s="71">
        <v>4800911544</v>
      </c>
      <c r="D270" s="39"/>
      <c r="E270" s="59">
        <v>42955</v>
      </c>
      <c r="F270" s="59">
        <v>42956</v>
      </c>
      <c r="G270" s="38">
        <f t="shared" si="8"/>
        <v>1</v>
      </c>
      <c r="H270" s="62">
        <v>23.65</v>
      </c>
      <c r="I270" s="61">
        <f t="shared" si="9"/>
        <v>23.65</v>
      </c>
    </row>
    <row r="271" spans="1:9">
      <c r="A271" s="57">
        <v>42923</v>
      </c>
      <c r="B271" s="48" t="s">
        <v>193</v>
      </c>
      <c r="C271" s="71">
        <v>4800911543</v>
      </c>
      <c r="D271" s="39"/>
      <c r="E271" s="59">
        <v>42955</v>
      </c>
      <c r="F271" s="59">
        <v>42956</v>
      </c>
      <c r="G271" s="38">
        <f t="shared" si="8"/>
        <v>1</v>
      </c>
      <c r="H271" s="62">
        <v>45.35</v>
      </c>
      <c r="I271" s="61">
        <f t="shared" si="9"/>
        <v>45.35</v>
      </c>
    </row>
    <row r="272" spans="1:9">
      <c r="A272" s="57">
        <v>42923</v>
      </c>
      <c r="B272" s="48" t="s">
        <v>193</v>
      </c>
      <c r="C272" s="71">
        <v>4800911542</v>
      </c>
      <c r="D272" s="39"/>
      <c r="E272" s="59">
        <v>42955</v>
      </c>
      <c r="F272" s="59">
        <v>42956</v>
      </c>
      <c r="G272" s="38">
        <f t="shared" si="8"/>
        <v>1</v>
      </c>
      <c r="H272" s="62">
        <v>64.02</v>
      </c>
      <c r="I272" s="61">
        <f t="shared" si="9"/>
        <v>64.02</v>
      </c>
    </row>
    <row r="273" spans="1:9">
      <c r="A273" s="57">
        <v>42923</v>
      </c>
      <c r="B273" s="48" t="s">
        <v>193</v>
      </c>
      <c r="C273" s="71">
        <v>4800911541</v>
      </c>
      <c r="D273" s="39"/>
      <c r="E273" s="59">
        <v>42955</v>
      </c>
      <c r="F273" s="59">
        <v>42956</v>
      </c>
      <c r="G273" s="38">
        <f t="shared" si="8"/>
        <v>1</v>
      </c>
      <c r="H273" s="62">
        <v>39.630000000000003</v>
      </c>
      <c r="I273" s="61">
        <f t="shared" si="9"/>
        <v>39.630000000000003</v>
      </c>
    </row>
    <row r="274" spans="1:9">
      <c r="A274" s="57">
        <v>42923</v>
      </c>
      <c r="B274" s="48" t="s">
        <v>193</v>
      </c>
      <c r="C274" s="71">
        <v>4800911540</v>
      </c>
      <c r="D274" s="39"/>
      <c r="E274" s="59">
        <v>42955</v>
      </c>
      <c r="F274" s="59">
        <v>42956</v>
      </c>
      <c r="G274" s="38">
        <f t="shared" si="8"/>
        <v>1</v>
      </c>
      <c r="H274" s="62">
        <v>521.82000000000005</v>
      </c>
      <c r="I274" s="61">
        <f t="shared" si="9"/>
        <v>521.82000000000005</v>
      </c>
    </row>
    <row r="275" spans="1:9">
      <c r="A275" s="57">
        <v>42923</v>
      </c>
      <c r="B275" s="48" t="s">
        <v>193</v>
      </c>
      <c r="C275" s="71">
        <v>4800911539</v>
      </c>
      <c r="D275" s="39"/>
      <c r="E275" s="59">
        <v>42955</v>
      </c>
      <c r="F275" s="59">
        <v>42956</v>
      </c>
      <c r="G275" s="38">
        <f t="shared" si="8"/>
        <v>1</v>
      </c>
      <c r="H275" s="62">
        <v>868.06</v>
      </c>
      <c r="I275" s="61">
        <f t="shared" si="9"/>
        <v>868.06</v>
      </c>
    </row>
    <row r="276" spans="1:9">
      <c r="A276" s="57">
        <v>42923</v>
      </c>
      <c r="B276" s="48" t="s">
        <v>193</v>
      </c>
      <c r="C276" s="71">
        <v>4800911538</v>
      </c>
      <c r="D276" s="39"/>
      <c r="E276" s="59">
        <v>42955</v>
      </c>
      <c r="F276" s="59">
        <v>42956</v>
      </c>
      <c r="G276" s="38">
        <f t="shared" si="8"/>
        <v>1</v>
      </c>
      <c r="H276" s="62">
        <v>260.66000000000003</v>
      </c>
      <c r="I276" s="61">
        <f t="shared" si="9"/>
        <v>260.66000000000003</v>
      </c>
    </row>
    <row r="277" spans="1:9">
      <c r="A277" s="57">
        <v>42923</v>
      </c>
      <c r="B277" s="48" t="s">
        <v>193</v>
      </c>
      <c r="C277" s="71">
        <v>4800911537</v>
      </c>
      <c r="D277" s="39"/>
      <c r="E277" s="59">
        <v>42955</v>
      </c>
      <c r="F277" s="59">
        <v>42956</v>
      </c>
      <c r="G277" s="38">
        <f t="shared" si="8"/>
        <v>1</v>
      </c>
      <c r="H277" s="62">
        <v>900.08</v>
      </c>
      <c r="I277" s="61">
        <f t="shared" si="9"/>
        <v>900.08</v>
      </c>
    </row>
    <row r="278" spans="1:9">
      <c r="A278" s="57">
        <v>42923</v>
      </c>
      <c r="B278" s="48" t="s">
        <v>193</v>
      </c>
      <c r="C278" s="71">
        <v>4800911536</v>
      </c>
      <c r="D278" s="39"/>
      <c r="E278" s="59">
        <v>42955</v>
      </c>
      <c r="F278" s="59">
        <v>42956</v>
      </c>
      <c r="G278" s="38">
        <f t="shared" si="8"/>
        <v>1</v>
      </c>
      <c r="H278" s="62">
        <v>732.02</v>
      </c>
      <c r="I278" s="61">
        <f t="shared" si="9"/>
        <v>732.02</v>
      </c>
    </row>
    <row r="279" spans="1:9">
      <c r="A279" s="57">
        <v>42923</v>
      </c>
      <c r="B279" s="48" t="s">
        <v>193</v>
      </c>
      <c r="C279" s="71">
        <v>4800911535</v>
      </c>
      <c r="D279" s="39"/>
      <c r="E279" s="59">
        <v>42955</v>
      </c>
      <c r="F279" s="59">
        <v>42956</v>
      </c>
      <c r="G279" s="38">
        <f t="shared" si="8"/>
        <v>1</v>
      </c>
      <c r="H279" s="62">
        <v>183.92</v>
      </c>
      <c r="I279" s="61">
        <f t="shared" si="9"/>
        <v>183.92</v>
      </c>
    </row>
    <row r="280" spans="1:9">
      <c r="A280" s="57">
        <v>42923</v>
      </c>
      <c r="B280" s="48" t="s">
        <v>193</v>
      </c>
      <c r="C280" s="71">
        <v>4800911534</v>
      </c>
      <c r="D280" s="39"/>
      <c r="E280" s="59">
        <v>42955</v>
      </c>
      <c r="F280" s="59">
        <v>42956</v>
      </c>
      <c r="G280" s="38">
        <f t="shared" si="8"/>
        <v>1</v>
      </c>
      <c r="H280" s="60">
        <v>3546.81</v>
      </c>
      <c r="I280" s="61">
        <f t="shared" si="9"/>
        <v>3546.81</v>
      </c>
    </row>
    <row r="281" spans="1:9">
      <c r="A281" s="57">
        <v>42923</v>
      </c>
      <c r="B281" s="48" t="s">
        <v>193</v>
      </c>
      <c r="C281" s="71">
        <v>4800911533</v>
      </c>
      <c r="D281" s="39"/>
      <c r="E281" s="59">
        <v>42955</v>
      </c>
      <c r="F281" s="59">
        <v>42956</v>
      </c>
      <c r="G281" s="38">
        <f t="shared" si="8"/>
        <v>1</v>
      </c>
      <c r="H281" s="62">
        <v>36.700000000000003</v>
      </c>
      <c r="I281" s="61">
        <f t="shared" si="9"/>
        <v>36.700000000000003</v>
      </c>
    </row>
    <row r="282" spans="1:9">
      <c r="A282" s="57">
        <v>42923</v>
      </c>
      <c r="B282" s="48" t="s">
        <v>193</v>
      </c>
      <c r="C282" s="71">
        <v>4800911532</v>
      </c>
      <c r="D282" s="39"/>
      <c r="E282" s="59">
        <v>42955</v>
      </c>
      <c r="F282" s="59">
        <v>42956</v>
      </c>
      <c r="G282" s="38">
        <f t="shared" si="8"/>
        <v>1</v>
      </c>
      <c r="H282" s="62">
        <v>200.75</v>
      </c>
      <c r="I282" s="61">
        <f t="shared" si="9"/>
        <v>200.75</v>
      </c>
    </row>
    <row r="283" spans="1:9">
      <c r="A283" s="57">
        <v>42923</v>
      </c>
      <c r="B283" s="48" t="s">
        <v>193</v>
      </c>
      <c r="C283" s="71">
        <v>4800911530</v>
      </c>
      <c r="D283" s="39"/>
      <c r="E283" s="59">
        <v>42955</v>
      </c>
      <c r="F283" s="59">
        <v>42956</v>
      </c>
      <c r="G283" s="38">
        <f t="shared" si="8"/>
        <v>1</v>
      </c>
      <c r="H283" s="62">
        <v>115.9</v>
      </c>
      <c r="I283" s="61">
        <f t="shared" si="9"/>
        <v>115.9</v>
      </c>
    </row>
    <row r="284" spans="1:9">
      <c r="A284" s="57">
        <v>42923</v>
      </c>
      <c r="B284" s="48" t="s">
        <v>193</v>
      </c>
      <c r="C284" s="71">
        <v>4800911528</v>
      </c>
      <c r="D284" s="39"/>
      <c r="E284" s="59">
        <v>42955</v>
      </c>
      <c r="F284" s="59">
        <v>42956</v>
      </c>
      <c r="G284" s="38">
        <f t="shared" si="8"/>
        <v>1</v>
      </c>
      <c r="H284" s="62">
        <v>808.84</v>
      </c>
      <c r="I284" s="61">
        <f t="shared" si="9"/>
        <v>808.84</v>
      </c>
    </row>
    <row r="285" spans="1:9">
      <c r="A285" s="57">
        <v>42923</v>
      </c>
      <c r="B285" s="48" t="s">
        <v>193</v>
      </c>
      <c r="C285" s="71">
        <v>4800911525</v>
      </c>
      <c r="D285" s="39"/>
      <c r="E285" s="59">
        <v>42955</v>
      </c>
      <c r="F285" s="59">
        <v>42956</v>
      </c>
      <c r="G285" s="38">
        <f t="shared" si="8"/>
        <v>1</v>
      </c>
      <c r="H285" s="62">
        <v>316.48</v>
      </c>
      <c r="I285" s="61">
        <f t="shared" si="9"/>
        <v>316.48</v>
      </c>
    </row>
    <row r="286" spans="1:9">
      <c r="A286" s="57">
        <v>42923</v>
      </c>
      <c r="B286" s="48" t="s">
        <v>193</v>
      </c>
      <c r="C286" s="71">
        <v>4800911526</v>
      </c>
      <c r="D286" s="39"/>
      <c r="E286" s="59">
        <v>42955</v>
      </c>
      <c r="F286" s="59">
        <v>42956</v>
      </c>
      <c r="G286" s="38">
        <f t="shared" si="8"/>
        <v>1</v>
      </c>
      <c r="H286" s="62">
        <v>21.24</v>
      </c>
      <c r="I286" s="61">
        <f t="shared" si="9"/>
        <v>21.24</v>
      </c>
    </row>
    <row r="287" spans="1:9">
      <c r="A287" s="57">
        <v>42923</v>
      </c>
      <c r="B287" s="48" t="s">
        <v>193</v>
      </c>
      <c r="C287" s="71">
        <v>4800911527</v>
      </c>
      <c r="D287" s="39"/>
      <c r="E287" s="59">
        <v>42955</v>
      </c>
      <c r="F287" s="59">
        <v>42956</v>
      </c>
      <c r="G287" s="38">
        <f t="shared" si="8"/>
        <v>1</v>
      </c>
      <c r="H287" s="62">
        <v>23.51</v>
      </c>
      <c r="I287" s="61">
        <f t="shared" si="9"/>
        <v>23.51</v>
      </c>
    </row>
    <row r="288" spans="1:9">
      <c r="A288" s="57">
        <v>42928</v>
      </c>
      <c r="B288" s="48" t="s">
        <v>193</v>
      </c>
      <c r="C288" s="71">
        <v>4800978891</v>
      </c>
      <c r="D288" s="39"/>
      <c r="E288" s="59">
        <v>42962</v>
      </c>
      <c r="F288" s="59">
        <v>42956</v>
      </c>
      <c r="G288" s="38">
        <f t="shared" si="8"/>
        <v>-6</v>
      </c>
      <c r="H288" s="62">
        <v>576.97</v>
      </c>
      <c r="I288" s="61">
        <f t="shared" si="9"/>
        <v>-3461.82</v>
      </c>
    </row>
    <row r="289" spans="1:9">
      <c r="A289" s="57">
        <v>42928</v>
      </c>
      <c r="B289" s="48" t="s">
        <v>193</v>
      </c>
      <c r="C289" s="71">
        <v>4800984783</v>
      </c>
      <c r="D289" s="39"/>
      <c r="E289" s="59">
        <v>42962</v>
      </c>
      <c r="F289" s="59">
        <v>42956</v>
      </c>
      <c r="G289" s="38">
        <f t="shared" si="8"/>
        <v>-6</v>
      </c>
      <c r="H289" s="62">
        <v>685.7</v>
      </c>
      <c r="I289" s="61">
        <f t="shared" si="9"/>
        <v>-4114.2000000000007</v>
      </c>
    </row>
    <row r="290" spans="1:9">
      <c r="A290" s="57">
        <v>42929</v>
      </c>
      <c r="B290" s="48" t="s">
        <v>193</v>
      </c>
      <c r="C290" s="71">
        <v>4801001054</v>
      </c>
      <c r="D290" s="39"/>
      <c r="E290" s="59">
        <v>42960</v>
      </c>
      <c r="F290" s="59">
        <v>42956</v>
      </c>
      <c r="G290" s="38">
        <f t="shared" si="8"/>
        <v>-4</v>
      </c>
      <c r="H290" s="62">
        <v>80.19</v>
      </c>
      <c r="I290" s="61">
        <f t="shared" si="9"/>
        <v>-320.76</v>
      </c>
    </row>
    <row r="291" spans="1:9">
      <c r="A291" s="57">
        <v>42930</v>
      </c>
      <c r="B291" s="48" t="s">
        <v>193</v>
      </c>
      <c r="C291" s="71">
        <v>4801003888</v>
      </c>
      <c r="D291" s="39"/>
      <c r="E291" s="59">
        <v>42961</v>
      </c>
      <c r="F291" s="59">
        <v>42956</v>
      </c>
      <c r="G291" s="38">
        <f t="shared" si="8"/>
        <v>-5</v>
      </c>
      <c r="H291" s="62">
        <v>136.53</v>
      </c>
      <c r="I291" s="61">
        <f t="shared" si="9"/>
        <v>-682.65</v>
      </c>
    </row>
    <row r="292" spans="1:9">
      <c r="A292" s="57">
        <v>42931</v>
      </c>
      <c r="B292" s="48" t="s">
        <v>193</v>
      </c>
      <c r="C292" s="71">
        <v>4801008197</v>
      </c>
      <c r="D292" s="39"/>
      <c r="E292" s="59">
        <v>42962</v>
      </c>
      <c r="F292" s="59">
        <v>42956</v>
      </c>
      <c r="G292" s="38">
        <f t="shared" si="8"/>
        <v>-6</v>
      </c>
      <c r="H292" s="62">
        <v>103.61</v>
      </c>
      <c r="I292" s="61">
        <f t="shared" si="9"/>
        <v>-621.66</v>
      </c>
    </row>
    <row r="293" spans="1:9">
      <c r="A293" s="57">
        <v>42932</v>
      </c>
      <c r="B293" s="48" t="s">
        <v>193</v>
      </c>
      <c r="C293" s="71">
        <v>4801008855</v>
      </c>
      <c r="D293" s="39"/>
      <c r="E293" s="59">
        <v>42963</v>
      </c>
      <c r="F293" s="59">
        <v>42956</v>
      </c>
      <c r="G293" s="38">
        <f t="shared" si="8"/>
        <v>-7</v>
      </c>
      <c r="H293" s="62">
        <v>112.29</v>
      </c>
      <c r="I293" s="61">
        <f t="shared" si="9"/>
        <v>-786.03000000000009</v>
      </c>
    </row>
    <row r="294" spans="1:9">
      <c r="A294" s="57">
        <v>42933</v>
      </c>
      <c r="B294" s="48" t="s">
        <v>193</v>
      </c>
      <c r="C294" s="71">
        <v>4801012359</v>
      </c>
      <c r="D294" s="39"/>
      <c r="E294" s="59">
        <v>42975</v>
      </c>
      <c r="F294" s="59">
        <v>42956</v>
      </c>
      <c r="G294" s="38">
        <f t="shared" si="8"/>
        <v>-19</v>
      </c>
      <c r="H294" s="62">
        <v>99.82</v>
      </c>
      <c r="I294" s="61">
        <f t="shared" si="9"/>
        <v>-1896.58</v>
      </c>
    </row>
    <row r="295" spans="1:9">
      <c r="A295" s="57">
        <v>42934</v>
      </c>
      <c r="B295" s="48" t="s">
        <v>193</v>
      </c>
      <c r="C295" s="71">
        <v>4801013911</v>
      </c>
      <c r="D295" s="39"/>
      <c r="E295" s="59">
        <v>42975</v>
      </c>
      <c r="F295" s="59">
        <v>42956</v>
      </c>
      <c r="G295" s="38">
        <f t="shared" si="8"/>
        <v>-19</v>
      </c>
      <c r="H295" s="62">
        <v>71.42</v>
      </c>
      <c r="I295" s="61">
        <f t="shared" si="9"/>
        <v>-1356.98</v>
      </c>
    </row>
    <row r="296" spans="1:9">
      <c r="A296" s="57">
        <v>42936</v>
      </c>
      <c r="B296" s="48" t="s">
        <v>193</v>
      </c>
      <c r="C296" s="71">
        <v>4801021017</v>
      </c>
      <c r="D296" s="39"/>
      <c r="E296" s="59">
        <v>42985</v>
      </c>
      <c r="F296" s="59">
        <v>42956</v>
      </c>
      <c r="G296" s="38">
        <f t="shared" si="8"/>
        <v>-29</v>
      </c>
      <c r="H296" s="62">
        <v>71.510000000000005</v>
      </c>
      <c r="I296" s="61">
        <f t="shared" si="9"/>
        <v>-2073.79</v>
      </c>
    </row>
    <row r="297" spans="1:9">
      <c r="A297" s="57">
        <v>42944</v>
      </c>
      <c r="B297" s="48" t="s">
        <v>193</v>
      </c>
      <c r="C297" s="71">
        <v>4801038449</v>
      </c>
      <c r="D297" s="39"/>
      <c r="E297" s="59">
        <v>42975</v>
      </c>
      <c r="F297" s="59">
        <v>42956</v>
      </c>
      <c r="G297" s="38">
        <f t="shared" si="8"/>
        <v>-19</v>
      </c>
      <c r="H297" s="62">
        <v>648.92999999999995</v>
      </c>
      <c r="I297" s="61">
        <f t="shared" si="9"/>
        <v>-12329.669999999998</v>
      </c>
    </row>
    <row r="298" spans="1:9">
      <c r="A298" s="57">
        <v>42944</v>
      </c>
      <c r="B298" s="48" t="s">
        <v>193</v>
      </c>
      <c r="C298" s="71">
        <v>4801040191</v>
      </c>
      <c r="D298" s="39"/>
      <c r="E298" s="59">
        <v>42975</v>
      </c>
      <c r="F298" s="59">
        <v>42956</v>
      </c>
      <c r="G298" s="38">
        <f t="shared" si="8"/>
        <v>-19</v>
      </c>
      <c r="H298" s="62">
        <v>810.29</v>
      </c>
      <c r="I298" s="61">
        <f t="shared" si="9"/>
        <v>-15395.509999999998</v>
      </c>
    </row>
    <row r="299" spans="1:9">
      <c r="A299" s="57">
        <v>42944</v>
      </c>
      <c r="B299" s="48" t="s">
        <v>193</v>
      </c>
      <c r="C299" s="71">
        <v>4801039105</v>
      </c>
      <c r="D299" s="39"/>
      <c r="E299" s="59">
        <v>42975</v>
      </c>
      <c r="F299" s="59">
        <v>42956</v>
      </c>
      <c r="G299" s="38">
        <f t="shared" si="8"/>
        <v>-19</v>
      </c>
      <c r="H299" s="62">
        <v>676.36</v>
      </c>
      <c r="I299" s="61">
        <f t="shared" si="9"/>
        <v>-12850.84</v>
      </c>
    </row>
    <row r="300" spans="1:9">
      <c r="A300" s="57">
        <v>42954</v>
      </c>
      <c r="B300" s="48" t="s">
        <v>193</v>
      </c>
      <c r="C300" s="71">
        <v>4801048369</v>
      </c>
      <c r="D300" s="39"/>
      <c r="E300" s="59">
        <v>42986</v>
      </c>
      <c r="F300" s="59">
        <v>42985</v>
      </c>
      <c r="G300" s="38">
        <f t="shared" si="8"/>
        <v>-1</v>
      </c>
      <c r="H300" s="62">
        <v>808.78</v>
      </c>
      <c r="I300" s="61">
        <f t="shared" si="9"/>
        <v>-808.78</v>
      </c>
    </row>
    <row r="301" spans="1:9">
      <c r="A301" s="57">
        <v>42954</v>
      </c>
      <c r="B301" s="48" t="s">
        <v>193</v>
      </c>
      <c r="C301" s="71">
        <v>4801056225</v>
      </c>
      <c r="D301" s="39"/>
      <c r="E301" s="59">
        <v>42986</v>
      </c>
      <c r="F301" s="59">
        <v>42985</v>
      </c>
      <c r="G301" s="38">
        <f t="shared" si="8"/>
        <v>-1</v>
      </c>
      <c r="H301" s="62">
        <v>20.89</v>
      </c>
      <c r="I301" s="61">
        <f t="shared" si="9"/>
        <v>-20.89</v>
      </c>
    </row>
    <row r="302" spans="1:9">
      <c r="A302" s="57">
        <v>42954</v>
      </c>
      <c r="B302" s="48" t="s">
        <v>193</v>
      </c>
      <c r="C302" s="71">
        <v>4801056228</v>
      </c>
      <c r="D302" s="39"/>
      <c r="E302" s="59">
        <v>42986</v>
      </c>
      <c r="F302" s="59">
        <v>42985</v>
      </c>
      <c r="G302" s="38">
        <f t="shared" si="8"/>
        <v>-1</v>
      </c>
      <c r="H302" s="62">
        <v>68.08</v>
      </c>
      <c r="I302" s="61">
        <f t="shared" si="9"/>
        <v>-68.08</v>
      </c>
    </row>
    <row r="303" spans="1:9">
      <c r="A303" s="57">
        <v>42954</v>
      </c>
      <c r="B303" s="48" t="s">
        <v>193</v>
      </c>
      <c r="C303" s="71">
        <v>4801056229</v>
      </c>
      <c r="D303" s="39"/>
      <c r="E303" s="59">
        <v>42986</v>
      </c>
      <c r="F303" s="59">
        <v>42985</v>
      </c>
      <c r="G303" s="38">
        <f t="shared" si="8"/>
        <v>-1</v>
      </c>
      <c r="H303" s="60">
        <v>2823.59</v>
      </c>
      <c r="I303" s="61">
        <f t="shared" si="9"/>
        <v>-2823.59</v>
      </c>
    </row>
    <row r="304" spans="1:9">
      <c r="A304" s="57">
        <v>42954</v>
      </c>
      <c r="B304" s="48" t="s">
        <v>193</v>
      </c>
      <c r="C304" s="71">
        <v>4801056227</v>
      </c>
      <c r="D304" s="39"/>
      <c r="E304" s="59">
        <v>42986</v>
      </c>
      <c r="F304" s="59">
        <v>42985</v>
      </c>
      <c r="G304" s="38">
        <f t="shared" si="8"/>
        <v>-1</v>
      </c>
      <c r="H304" s="62">
        <v>59.86</v>
      </c>
      <c r="I304" s="61">
        <f t="shared" si="9"/>
        <v>-59.86</v>
      </c>
    </row>
    <row r="305" spans="1:9">
      <c r="A305" s="57">
        <v>42954</v>
      </c>
      <c r="B305" s="48" t="s">
        <v>193</v>
      </c>
      <c r="C305" s="71">
        <v>4801056226</v>
      </c>
      <c r="D305" s="39"/>
      <c r="E305" s="59">
        <v>42986</v>
      </c>
      <c r="F305" s="59">
        <v>42985</v>
      </c>
      <c r="G305" s="38">
        <f t="shared" si="8"/>
        <v>-1</v>
      </c>
      <c r="H305" s="62">
        <v>20.27</v>
      </c>
      <c r="I305" s="61">
        <f t="shared" si="9"/>
        <v>-20.27</v>
      </c>
    </row>
    <row r="306" spans="1:9">
      <c r="A306" s="57">
        <v>42954</v>
      </c>
      <c r="B306" s="48" t="s">
        <v>193</v>
      </c>
      <c r="C306" s="71">
        <v>4801056230</v>
      </c>
      <c r="D306" s="39"/>
      <c r="E306" s="59">
        <v>42986</v>
      </c>
      <c r="F306" s="59">
        <v>42985</v>
      </c>
      <c r="G306" s="38">
        <f t="shared" si="8"/>
        <v>-1</v>
      </c>
      <c r="H306" s="62">
        <v>68.66</v>
      </c>
      <c r="I306" s="61">
        <f t="shared" si="9"/>
        <v>-68.66</v>
      </c>
    </row>
    <row r="307" spans="1:9">
      <c r="A307" s="57">
        <v>42954</v>
      </c>
      <c r="B307" s="48" t="s">
        <v>193</v>
      </c>
      <c r="C307" s="71">
        <v>4801056232</v>
      </c>
      <c r="D307" s="39"/>
      <c r="E307" s="59">
        <v>42986</v>
      </c>
      <c r="F307" s="59">
        <v>42985</v>
      </c>
      <c r="G307" s="38">
        <f t="shared" si="8"/>
        <v>-1</v>
      </c>
      <c r="H307" s="62">
        <v>301.81</v>
      </c>
      <c r="I307" s="61">
        <f t="shared" si="9"/>
        <v>-301.81</v>
      </c>
    </row>
    <row r="308" spans="1:9">
      <c r="A308" s="57">
        <v>42954</v>
      </c>
      <c r="B308" s="48" t="s">
        <v>193</v>
      </c>
      <c r="C308" s="71">
        <v>4801069071</v>
      </c>
      <c r="D308" s="39"/>
      <c r="E308" s="59">
        <v>42986</v>
      </c>
      <c r="F308" s="59">
        <v>42985</v>
      </c>
      <c r="G308" s="38">
        <f t="shared" si="8"/>
        <v>-1</v>
      </c>
      <c r="H308" s="60">
        <v>1934.83</v>
      </c>
      <c r="I308" s="61">
        <f t="shared" si="9"/>
        <v>-1934.83</v>
      </c>
    </row>
    <row r="309" spans="1:9">
      <c r="A309" s="57">
        <v>42954</v>
      </c>
      <c r="B309" s="48" t="s">
        <v>193</v>
      </c>
      <c r="C309" s="71">
        <v>4801069070</v>
      </c>
      <c r="D309" s="39"/>
      <c r="E309" s="59">
        <v>42986</v>
      </c>
      <c r="F309" s="59">
        <v>42985</v>
      </c>
      <c r="G309" s="38">
        <f t="shared" si="8"/>
        <v>-1</v>
      </c>
      <c r="H309" s="62">
        <v>450.78</v>
      </c>
      <c r="I309" s="61">
        <f t="shared" si="9"/>
        <v>-450.78</v>
      </c>
    </row>
    <row r="310" spans="1:9">
      <c r="A310" s="57">
        <v>42954</v>
      </c>
      <c r="B310" s="48" t="s">
        <v>193</v>
      </c>
      <c r="C310" s="71">
        <v>4801069069</v>
      </c>
      <c r="D310" s="39"/>
      <c r="E310" s="59">
        <v>42986</v>
      </c>
      <c r="F310" s="59">
        <v>42985</v>
      </c>
      <c r="G310" s="38">
        <f t="shared" si="8"/>
        <v>-1</v>
      </c>
      <c r="H310" s="62">
        <v>42.9</v>
      </c>
      <c r="I310" s="61">
        <f t="shared" si="9"/>
        <v>-42.9</v>
      </c>
    </row>
    <row r="311" spans="1:9">
      <c r="A311" s="57">
        <v>42954</v>
      </c>
      <c r="B311" s="48" t="s">
        <v>193</v>
      </c>
      <c r="C311" s="71">
        <v>4801069068</v>
      </c>
      <c r="D311" s="39"/>
      <c r="E311" s="59">
        <v>42986</v>
      </c>
      <c r="F311" s="59">
        <v>42985</v>
      </c>
      <c r="G311" s="38">
        <f t="shared" si="8"/>
        <v>-1</v>
      </c>
      <c r="H311" s="60">
        <v>1128.04</v>
      </c>
      <c r="I311" s="61">
        <f t="shared" si="9"/>
        <v>-1128.04</v>
      </c>
    </row>
    <row r="312" spans="1:9">
      <c r="A312" s="57">
        <v>42954</v>
      </c>
      <c r="B312" s="48" t="s">
        <v>193</v>
      </c>
      <c r="C312" s="71">
        <v>4801069067</v>
      </c>
      <c r="D312" s="39"/>
      <c r="E312" s="59">
        <v>42986</v>
      </c>
      <c r="F312" s="59">
        <v>42985</v>
      </c>
      <c r="G312" s="38">
        <f t="shared" si="8"/>
        <v>-1</v>
      </c>
      <c r="H312" s="60">
        <v>1097.97</v>
      </c>
      <c r="I312" s="61">
        <f t="shared" si="9"/>
        <v>-1097.97</v>
      </c>
    </row>
    <row r="313" spans="1:9">
      <c r="A313" s="57">
        <v>42954</v>
      </c>
      <c r="B313" s="48" t="s">
        <v>193</v>
      </c>
      <c r="C313" s="71">
        <v>4801069066</v>
      </c>
      <c r="D313" s="39"/>
      <c r="E313" s="59">
        <v>42986</v>
      </c>
      <c r="F313" s="59">
        <v>42985</v>
      </c>
      <c r="G313" s="38">
        <f t="shared" si="8"/>
        <v>-1</v>
      </c>
      <c r="H313" s="62">
        <v>388.86</v>
      </c>
      <c r="I313" s="61">
        <f t="shared" si="9"/>
        <v>-388.86</v>
      </c>
    </row>
    <row r="314" spans="1:9">
      <c r="A314" s="57">
        <v>42954</v>
      </c>
      <c r="B314" s="48" t="s">
        <v>193</v>
      </c>
      <c r="C314" s="71">
        <v>4801069065</v>
      </c>
      <c r="D314" s="39"/>
      <c r="E314" s="59">
        <v>42986</v>
      </c>
      <c r="F314" s="59">
        <v>42985</v>
      </c>
      <c r="G314" s="38">
        <f t="shared" si="8"/>
        <v>-1</v>
      </c>
      <c r="H314" s="62">
        <v>41.17</v>
      </c>
      <c r="I314" s="61">
        <f t="shared" si="9"/>
        <v>-41.17</v>
      </c>
    </row>
    <row r="315" spans="1:9">
      <c r="A315" s="57">
        <v>42954</v>
      </c>
      <c r="B315" s="48" t="s">
        <v>193</v>
      </c>
      <c r="C315" s="71">
        <v>4801069064</v>
      </c>
      <c r="D315" s="39"/>
      <c r="E315" s="59">
        <v>42986</v>
      </c>
      <c r="F315" s="59">
        <v>42985</v>
      </c>
      <c r="G315" s="38">
        <f t="shared" si="8"/>
        <v>-1</v>
      </c>
      <c r="H315" s="62">
        <v>281.89999999999998</v>
      </c>
      <c r="I315" s="61">
        <f t="shared" si="9"/>
        <v>-281.89999999999998</v>
      </c>
    </row>
    <row r="316" spans="1:9">
      <c r="A316" s="57">
        <v>42954</v>
      </c>
      <c r="B316" s="48" t="s">
        <v>193</v>
      </c>
      <c r="C316" s="71">
        <v>4801069062</v>
      </c>
      <c r="D316" s="39"/>
      <c r="E316" s="59">
        <v>42986</v>
      </c>
      <c r="F316" s="59">
        <v>42985</v>
      </c>
      <c r="G316" s="38">
        <f t="shared" si="8"/>
        <v>-1</v>
      </c>
      <c r="H316" s="62">
        <v>29.7</v>
      </c>
      <c r="I316" s="61">
        <f t="shared" si="9"/>
        <v>-29.7</v>
      </c>
    </row>
    <row r="317" spans="1:9">
      <c r="A317" s="57">
        <v>42954</v>
      </c>
      <c r="B317" s="48" t="s">
        <v>193</v>
      </c>
      <c r="C317" s="71">
        <v>4801069081</v>
      </c>
      <c r="D317" s="39"/>
      <c r="E317" s="59">
        <v>42986</v>
      </c>
      <c r="F317" s="59">
        <v>42985</v>
      </c>
      <c r="G317" s="38">
        <f t="shared" si="8"/>
        <v>-1</v>
      </c>
      <c r="H317" s="62">
        <v>163.51</v>
      </c>
      <c r="I317" s="61">
        <f t="shared" si="9"/>
        <v>-163.51</v>
      </c>
    </row>
    <row r="318" spans="1:9">
      <c r="A318" s="57">
        <v>42954</v>
      </c>
      <c r="B318" s="48" t="s">
        <v>193</v>
      </c>
      <c r="C318" s="71">
        <v>4801069080</v>
      </c>
      <c r="D318" s="39"/>
      <c r="E318" s="59">
        <v>42986</v>
      </c>
      <c r="F318" s="59">
        <v>42985</v>
      </c>
      <c r="G318" s="38">
        <f t="shared" si="8"/>
        <v>-1</v>
      </c>
      <c r="H318" s="62">
        <v>704.71</v>
      </c>
      <c r="I318" s="61">
        <f t="shared" si="9"/>
        <v>-704.71</v>
      </c>
    </row>
    <row r="319" spans="1:9">
      <c r="A319" s="57">
        <v>42954</v>
      </c>
      <c r="B319" s="48" t="s">
        <v>193</v>
      </c>
      <c r="C319" s="71">
        <v>4801069079</v>
      </c>
      <c r="D319" s="39"/>
      <c r="E319" s="59">
        <v>42986</v>
      </c>
      <c r="F319" s="59">
        <v>42985</v>
      </c>
      <c r="G319" s="38">
        <f t="shared" si="8"/>
        <v>-1</v>
      </c>
      <c r="H319" s="60">
        <v>1791.99</v>
      </c>
      <c r="I319" s="61">
        <f t="shared" si="9"/>
        <v>-1791.99</v>
      </c>
    </row>
    <row r="320" spans="1:9">
      <c r="A320" s="57">
        <v>42954</v>
      </c>
      <c r="B320" s="48" t="s">
        <v>193</v>
      </c>
      <c r="C320" s="71">
        <v>4801069078</v>
      </c>
      <c r="D320" s="39"/>
      <c r="E320" s="59">
        <v>42986</v>
      </c>
      <c r="F320" s="59">
        <v>42985</v>
      </c>
      <c r="G320" s="38">
        <f t="shared" si="8"/>
        <v>-1</v>
      </c>
      <c r="H320" s="62">
        <v>31.58</v>
      </c>
      <c r="I320" s="61">
        <f t="shared" si="9"/>
        <v>-31.58</v>
      </c>
    </row>
    <row r="321" spans="1:9">
      <c r="A321" s="57">
        <v>42954</v>
      </c>
      <c r="B321" s="48" t="s">
        <v>193</v>
      </c>
      <c r="C321" s="71">
        <v>4801069077</v>
      </c>
      <c r="D321" s="39"/>
      <c r="E321" s="59">
        <v>42986</v>
      </c>
      <c r="F321" s="59">
        <v>42985</v>
      </c>
      <c r="G321" s="38">
        <f t="shared" si="8"/>
        <v>-1</v>
      </c>
      <c r="H321" s="60">
        <v>1102.77</v>
      </c>
      <c r="I321" s="61">
        <f t="shared" si="9"/>
        <v>-1102.77</v>
      </c>
    </row>
    <row r="322" spans="1:9">
      <c r="A322" s="57">
        <v>42954</v>
      </c>
      <c r="B322" s="48" t="s">
        <v>193</v>
      </c>
      <c r="C322" s="71">
        <v>4801069076</v>
      </c>
      <c r="D322" s="39"/>
      <c r="E322" s="59">
        <v>42986</v>
      </c>
      <c r="F322" s="59">
        <v>42985</v>
      </c>
      <c r="G322" s="38">
        <f t="shared" si="8"/>
        <v>-1</v>
      </c>
      <c r="H322" s="62">
        <v>148.43</v>
      </c>
      <c r="I322" s="61">
        <f t="shared" si="9"/>
        <v>-148.43</v>
      </c>
    </row>
    <row r="323" spans="1:9">
      <c r="A323" s="57">
        <v>42954</v>
      </c>
      <c r="B323" s="48" t="s">
        <v>193</v>
      </c>
      <c r="C323" s="71">
        <v>4801069074</v>
      </c>
      <c r="D323" s="39"/>
      <c r="E323" s="59">
        <v>42986</v>
      </c>
      <c r="F323" s="59">
        <v>42985</v>
      </c>
      <c r="G323" s="38">
        <f t="shared" si="8"/>
        <v>-1</v>
      </c>
      <c r="H323" s="62">
        <v>544.89</v>
      </c>
      <c r="I323" s="61">
        <f t="shared" si="9"/>
        <v>-544.89</v>
      </c>
    </row>
    <row r="324" spans="1:9">
      <c r="A324" s="57">
        <v>42954</v>
      </c>
      <c r="B324" s="48" t="s">
        <v>193</v>
      </c>
      <c r="C324" s="71">
        <v>4801069073</v>
      </c>
      <c r="D324" s="39"/>
      <c r="E324" s="59">
        <v>42986</v>
      </c>
      <c r="F324" s="59">
        <v>42985</v>
      </c>
      <c r="G324" s="38">
        <f t="shared" si="8"/>
        <v>-1</v>
      </c>
      <c r="H324" s="62">
        <v>353.12</v>
      </c>
      <c r="I324" s="61">
        <f t="shared" si="9"/>
        <v>-353.12</v>
      </c>
    </row>
    <row r="325" spans="1:9">
      <c r="A325" s="57">
        <v>42954</v>
      </c>
      <c r="B325" s="48" t="s">
        <v>193</v>
      </c>
      <c r="C325" s="71">
        <v>4801069072</v>
      </c>
      <c r="D325" s="39"/>
      <c r="E325" s="59">
        <v>42986</v>
      </c>
      <c r="F325" s="59">
        <v>42985</v>
      </c>
      <c r="G325" s="38">
        <f t="shared" si="8"/>
        <v>-1</v>
      </c>
      <c r="H325" s="62">
        <v>29.18</v>
      </c>
      <c r="I325" s="61">
        <f t="shared" si="9"/>
        <v>-29.18</v>
      </c>
    </row>
    <row r="326" spans="1:9">
      <c r="A326" s="57">
        <v>42954</v>
      </c>
      <c r="B326" s="48" t="s">
        <v>193</v>
      </c>
      <c r="C326" s="71">
        <v>4801069061</v>
      </c>
      <c r="D326" s="39"/>
      <c r="E326" s="59">
        <v>42986</v>
      </c>
      <c r="F326" s="59">
        <v>42985</v>
      </c>
      <c r="G326" s="38">
        <f t="shared" ref="G326:G389" si="10">F326-E326</f>
        <v>-1</v>
      </c>
      <c r="H326" s="62">
        <v>20.47</v>
      </c>
      <c r="I326" s="61">
        <f t="shared" ref="I326:I389" si="11">H326*G326</f>
        <v>-20.47</v>
      </c>
    </row>
    <row r="327" spans="1:9">
      <c r="A327" s="57">
        <v>42954</v>
      </c>
      <c r="B327" s="48" t="s">
        <v>193</v>
      </c>
      <c r="C327" s="71">
        <v>4801069060</v>
      </c>
      <c r="D327" s="39"/>
      <c r="E327" s="59">
        <v>42986</v>
      </c>
      <c r="F327" s="59">
        <v>42985</v>
      </c>
      <c r="G327" s="38">
        <f t="shared" si="10"/>
        <v>-1</v>
      </c>
      <c r="H327" s="62">
        <v>25.96</v>
      </c>
      <c r="I327" s="61">
        <f t="shared" si="11"/>
        <v>-25.96</v>
      </c>
    </row>
    <row r="328" spans="1:9">
      <c r="A328" s="57">
        <v>42954</v>
      </c>
      <c r="B328" s="48" t="s">
        <v>193</v>
      </c>
      <c r="C328" s="71">
        <v>4801069059</v>
      </c>
      <c r="D328" s="39"/>
      <c r="E328" s="59">
        <v>42986</v>
      </c>
      <c r="F328" s="59">
        <v>42985</v>
      </c>
      <c r="G328" s="38">
        <f t="shared" si="10"/>
        <v>-1</v>
      </c>
      <c r="H328" s="62">
        <v>21.1</v>
      </c>
      <c r="I328" s="61">
        <f t="shared" si="11"/>
        <v>-21.1</v>
      </c>
    </row>
    <row r="329" spans="1:9">
      <c r="A329" s="57">
        <v>42954</v>
      </c>
      <c r="B329" s="48" t="s">
        <v>193</v>
      </c>
      <c r="C329" s="71">
        <v>4801069058</v>
      </c>
      <c r="D329" s="39"/>
      <c r="E329" s="59">
        <v>42986</v>
      </c>
      <c r="F329" s="59">
        <v>42985</v>
      </c>
      <c r="G329" s="38">
        <f t="shared" si="10"/>
        <v>-1</v>
      </c>
      <c r="H329" s="62">
        <v>20.47</v>
      </c>
      <c r="I329" s="61">
        <f t="shared" si="11"/>
        <v>-20.47</v>
      </c>
    </row>
    <row r="330" spans="1:9">
      <c r="A330" s="57">
        <v>42954</v>
      </c>
      <c r="B330" s="48" t="s">
        <v>193</v>
      </c>
      <c r="C330" s="71">
        <v>4801069057</v>
      </c>
      <c r="D330" s="39"/>
      <c r="E330" s="59">
        <v>42986</v>
      </c>
      <c r="F330" s="59">
        <v>42985</v>
      </c>
      <c r="G330" s="38">
        <f t="shared" si="10"/>
        <v>-1</v>
      </c>
      <c r="H330" s="60">
        <v>1122.74</v>
      </c>
      <c r="I330" s="61">
        <f t="shared" si="11"/>
        <v>-1122.74</v>
      </c>
    </row>
    <row r="331" spans="1:9">
      <c r="A331" s="57">
        <v>42954</v>
      </c>
      <c r="B331" s="48" t="s">
        <v>193</v>
      </c>
      <c r="C331" s="71">
        <v>4801069056</v>
      </c>
      <c r="D331" s="39"/>
      <c r="E331" s="59">
        <v>42986</v>
      </c>
      <c r="F331" s="59">
        <v>42985</v>
      </c>
      <c r="G331" s="38">
        <f t="shared" si="10"/>
        <v>-1</v>
      </c>
      <c r="H331" s="62">
        <v>812.25</v>
      </c>
      <c r="I331" s="61">
        <f t="shared" si="11"/>
        <v>-812.25</v>
      </c>
    </row>
    <row r="332" spans="1:9">
      <c r="A332" s="57">
        <v>42954</v>
      </c>
      <c r="B332" s="48" t="s">
        <v>193</v>
      </c>
      <c r="C332" s="71">
        <v>4801069055</v>
      </c>
      <c r="D332" s="39"/>
      <c r="E332" s="59">
        <v>42986</v>
      </c>
      <c r="F332" s="59">
        <v>42985</v>
      </c>
      <c r="G332" s="38">
        <f t="shared" si="10"/>
        <v>-1</v>
      </c>
      <c r="H332" s="62">
        <v>37.35</v>
      </c>
      <c r="I332" s="61">
        <f t="shared" si="11"/>
        <v>-37.35</v>
      </c>
    </row>
    <row r="333" spans="1:9">
      <c r="A333" s="57">
        <v>42954</v>
      </c>
      <c r="B333" s="48" t="s">
        <v>193</v>
      </c>
      <c r="C333" s="71">
        <v>4801069054</v>
      </c>
      <c r="D333" s="39"/>
      <c r="E333" s="59">
        <v>42986</v>
      </c>
      <c r="F333" s="59">
        <v>42985</v>
      </c>
      <c r="G333" s="38">
        <f t="shared" si="10"/>
        <v>-1</v>
      </c>
      <c r="H333" s="62">
        <v>49.16</v>
      </c>
      <c r="I333" s="61">
        <f t="shared" si="11"/>
        <v>-49.16</v>
      </c>
    </row>
    <row r="334" spans="1:9">
      <c r="A334" s="57">
        <v>42954</v>
      </c>
      <c r="B334" s="48" t="s">
        <v>193</v>
      </c>
      <c r="C334" s="71">
        <v>4801069053</v>
      </c>
      <c r="D334" s="39"/>
      <c r="E334" s="59">
        <v>42986</v>
      </c>
      <c r="F334" s="59">
        <v>42985</v>
      </c>
      <c r="G334" s="38">
        <f t="shared" si="10"/>
        <v>-1</v>
      </c>
      <c r="H334" s="62">
        <v>20.47</v>
      </c>
      <c r="I334" s="61">
        <f t="shared" si="11"/>
        <v>-20.47</v>
      </c>
    </row>
    <row r="335" spans="1:9">
      <c r="A335" s="57">
        <v>42954</v>
      </c>
      <c r="B335" s="48" t="s">
        <v>193</v>
      </c>
      <c r="C335" s="71">
        <v>4801069052</v>
      </c>
      <c r="D335" s="39"/>
      <c r="E335" s="59">
        <v>42986</v>
      </c>
      <c r="F335" s="59">
        <v>42985</v>
      </c>
      <c r="G335" s="38">
        <f t="shared" si="10"/>
        <v>-1</v>
      </c>
      <c r="H335" s="62">
        <v>181.44</v>
      </c>
      <c r="I335" s="61">
        <f t="shared" si="11"/>
        <v>-181.44</v>
      </c>
    </row>
    <row r="336" spans="1:9">
      <c r="A336" s="57">
        <v>42954</v>
      </c>
      <c r="B336" s="48" t="s">
        <v>193</v>
      </c>
      <c r="C336" s="71">
        <v>4801069051</v>
      </c>
      <c r="D336" s="39"/>
      <c r="E336" s="59">
        <v>42986</v>
      </c>
      <c r="F336" s="59">
        <v>42985</v>
      </c>
      <c r="G336" s="38">
        <f t="shared" si="10"/>
        <v>-1</v>
      </c>
      <c r="H336" s="62">
        <v>41.95</v>
      </c>
      <c r="I336" s="61">
        <f t="shared" si="11"/>
        <v>-41.95</v>
      </c>
    </row>
    <row r="337" spans="1:9">
      <c r="A337" s="57">
        <v>42954</v>
      </c>
      <c r="B337" s="48" t="s">
        <v>193</v>
      </c>
      <c r="C337" s="71">
        <v>4801065752</v>
      </c>
      <c r="D337" s="39"/>
      <c r="E337" s="59">
        <v>42986</v>
      </c>
      <c r="F337" s="59">
        <v>42985</v>
      </c>
      <c r="G337" s="38">
        <f t="shared" si="10"/>
        <v>-1</v>
      </c>
      <c r="H337" s="62">
        <v>676.95</v>
      </c>
      <c r="I337" s="61">
        <f t="shared" si="11"/>
        <v>-676.95</v>
      </c>
    </row>
    <row r="338" spans="1:9">
      <c r="A338" s="57">
        <v>42954</v>
      </c>
      <c r="B338" s="48" t="s">
        <v>193</v>
      </c>
      <c r="C338" s="71">
        <v>4801065751</v>
      </c>
      <c r="D338" s="39"/>
      <c r="E338" s="59">
        <v>42986</v>
      </c>
      <c r="F338" s="59">
        <v>42985</v>
      </c>
      <c r="G338" s="38">
        <f t="shared" si="10"/>
        <v>-1</v>
      </c>
      <c r="H338" s="62">
        <v>29.65</v>
      </c>
      <c r="I338" s="61">
        <f t="shared" si="11"/>
        <v>-29.65</v>
      </c>
    </row>
    <row r="339" spans="1:9">
      <c r="A339" s="57">
        <v>42954</v>
      </c>
      <c r="B339" s="48" t="s">
        <v>193</v>
      </c>
      <c r="C339" s="71">
        <v>4801056498</v>
      </c>
      <c r="D339" s="39"/>
      <c r="E339" s="59">
        <v>42986</v>
      </c>
      <c r="F339" s="59">
        <v>42985</v>
      </c>
      <c r="G339" s="38">
        <f t="shared" si="10"/>
        <v>-1</v>
      </c>
      <c r="H339" s="60">
        <v>1089.77</v>
      </c>
      <c r="I339" s="61">
        <f t="shared" si="11"/>
        <v>-1089.77</v>
      </c>
    </row>
    <row r="340" spans="1:9">
      <c r="A340" s="57">
        <v>42954</v>
      </c>
      <c r="B340" s="48" t="s">
        <v>193</v>
      </c>
      <c r="C340" s="71">
        <v>4801056497</v>
      </c>
      <c r="D340" s="39"/>
      <c r="E340" s="59">
        <v>42986</v>
      </c>
      <c r="F340" s="59">
        <v>42985</v>
      </c>
      <c r="G340" s="38">
        <f t="shared" si="10"/>
        <v>-1</v>
      </c>
      <c r="H340" s="60">
        <v>1406.22</v>
      </c>
      <c r="I340" s="61">
        <f t="shared" si="11"/>
        <v>-1406.22</v>
      </c>
    </row>
    <row r="341" spans="1:9">
      <c r="A341" s="57">
        <v>42954</v>
      </c>
      <c r="B341" s="48" t="s">
        <v>193</v>
      </c>
      <c r="C341" s="71">
        <v>4801056233</v>
      </c>
      <c r="D341" s="39"/>
      <c r="E341" s="59">
        <v>42986</v>
      </c>
      <c r="F341" s="59">
        <v>42985</v>
      </c>
      <c r="G341" s="38">
        <f t="shared" si="10"/>
        <v>-1</v>
      </c>
      <c r="H341" s="62">
        <v>24.97</v>
      </c>
      <c r="I341" s="61">
        <f t="shared" si="11"/>
        <v>-24.97</v>
      </c>
    </row>
    <row r="342" spans="1:9">
      <c r="A342" s="57">
        <v>42954</v>
      </c>
      <c r="B342" s="48" t="s">
        <v>193</v>
      </c>
      <c r="C342" s="71">
        <v>4801069090</v>
      </c>
      <c r="D342" s="39"/>
      <c r="E342" s="59">
        <v>42986</v>
      </c>
      <c r="F342" s="59">
        <v>42985</v>
      </c>
      <c r="G342" s="38">
        <f t="shared" si="10"/>
        <v>-1</v>
      </c>
      <c r="H342" s="62">
        <v>152.69999999999999</v>
      </c>
      <c r="I342" s="61">
        <f t="shared" si="11"/>
        <v>-152.69999999999999</v>
      </c>
    </row>
    <row r="343" spans="1:9">
      <c r="A343" s="57">
        <v>42954</v>
      </c>
      <c r="B343" s="48" t="s">
        <v>193</v>
      </c>
      <c r="C343" s="71">
        <v>4801069089</v>
      </c>
      <c r="D343" s="39"/>
      <c r="E343" s="59">
        <v>42986</v>
      </c>
      <c r="F343" s="59">
        <v>42985</v>
      </c>
      <c r="G343" s="38">
        <f t="shared" si="10"/>
        <v>-1</v>
      </c>
      <c r="H343" s="62">
        <v>21.26</v>
      </c>
      <c r="I343" s="61">
        <f t="shared" si="11"/>
        <v>-21.26</v>
      </c>
    </row>
    <row r="344" spans="1:9">
      <c r="A344" s="57">
        <v>42954</v>
      </c>
      <c r="B344" s="48" t="s">
        <v>193</v>
      </c>
      <c r="C344" s="71">
        <v>4801069088</v>
      </c>
      <c r="D344" s="39"/>
      <c r="E344" s="59">
        <v>42986</v>
      </c>
      <c r="F344" s="59">
        <v>42985</v>
      </c>
      <c r="G344" s="38">
        <f t="shared" si="10"/>
        <v>-1</v>
      </c>
      <c r="H344" s="60">
        <v>1323.62</v>
      </c>
      <c r="I344" s="61">
        <f t="shared" si="11"/>
        <v>-1323.62</v>
      </c>
    </row>
    <row r="345" spans="1:9">
      <c r="A345" s="57">
        <v>42954</v>
      </c>
      <c r="B345" s="48" t="s">
        <v>193</v>
      </c>
      <c r="C345" s="71">
        <v>4801069087</v>
      </c>
      <c r="D345" s="39"/>
      <c r="E345" s="59">
        <v>42986</v>
      </c>
      <c r="F345" s="59">
        <v>42985</v>
      </c>
      <c r="G345" s="38">
        <f t="shared" si="10"/>
        <v>-1</v>
      </c>
      <c r="H345" s="62">
        <v>143.91</v>
      </c>
      <c r="I345" s="61">
        <f t="shared" si="11"/>
        <v>-143.91</v>
      </c>
    </row>
    <row r="346" spans="1:9">
      <c r="A346" s="57">
        <v>42954</v>
      </c>
      <c r="B346" s="48" t="s">
        <v>193</v>
      </c>
      <c r="C346" s="71">
        <v>4801069086</v>
      </c>
      <c r="D346" s="39"/>
      <c r="E346" s="59">
        <v>42986</v>
      </c>
      <c r="F346" s="59">
        <v>42985</v>
      </c>
      <c r="G346" s="38">
        <f t="shared" si="10"/>
        <v>-1</v>
      </c>
      <c r="H346" s="62">
        <v>171.48</v>
      </c>
      <c r="I346" s="61">
        <f t="shared" si="11"/>
        <v>-171.48</v>
      </c>
    </row>
    <row r="347" spans="1:9">
      <c r="A347" s="57">
        <v>42954</v>
      </c>
      <c r="B347" s="48" t="s">
        <v>193</v>
      </c>
      <c r="C347" s="71">
        <v>4801069085</v>
      </c>
      <c r="D347" s="39"/>
      <c r="E347" s="59">
        <v>42986</v>
      </c>
      <c r="F347" s="59">
        <v>42985</v>
      </c>
      <c r="G347" s="38">
        <f t="shared" si="10"/>
        <v>-1</v>
      </c>
      <c r="H347" s="62">
        <v>757.15</v>
      </c>
      <c r="I347" s="61">
        <f t="shared" si="11"/>
        <v>-757.15</v>
      </c>
    </row>
    <row r="348" spans="1:9">
      <c r="A348" s="57">
        <v>42954</v>
      </c>
      <c r="B348" s="48" t="s">
        <v>193</v>
      </c>
      <c r="C348" s="71">
        <v>4801069084</v>
      </c>
      <c r="D348" s="39"/>
      <c r="E348" s="59">
        <v>42986</v>
      </c>
      <c r="F348" s="59">
        <v>42985</v>
      </c>
      <c r="G348" s="38">
        <f t="shared" si="10"/>
        <v>-1</v>
      </c>
      <c r="H348" s="62">
        <v>190.36</v>
      </c>
      <c r="I348" s="61">
        <f t="shared" si="11"/>
        <v>-190.36</v>
      </c>
    </row>
    <row r="349" spans="1:9">
      <c r="A349" s="57">
        <v>42954</v>
      </c>
      <c r="B349" s="48" t="s">
        <v>193</v>
      </c>
      <c r="C349" s="71">
        <v>4801069083</v>
      </c>
      <c r="D349" s="39"/>
      <c r="E349" s="59">
        <v>42986</v>
      </c>
      <c r="F349" s="59">
        <v>42985</v>
      </c>
      <c r="G349" s="38">
        <f t="shared" si="10"/>
        <v>-1</v>
      </c>
      <c r="H349" s="62">
        <v>2.11</v>
      </c>
      <c r="I349" s="61">
        <f t="shared" si="11"/>
        <v>-2.11</v>
      </c>
    </row>
    <row r="350" spans="1:9">
      <c r="A350" s="57">
        <v>42954</v>
      </c>
      <c r="B350" s="48" t="s">
        <v>193</v>
      </c>
      <c r="C350" s="71">
        <v>4801069082</v>
      </c>
      <c r="D350" s="39"/>
      <c r="E350" s="59">
        <v>42986</v>
      </c>
      <c r="F350" s="59">
        <v>42985</v>
      </c>
      <c r="G350" s="38">
        <f t="shared" si="10"/>
        <v>-1</v>
      </c>
      <c r="H350" s="62">
        <v>23.44</v>
      </c>
      <c r="I350" s="61">
        <f t="shared" si="11"/>
        <v>-23.44</v>
      </c>
    </row>
    <row r="351" spans="1:9">
      <c r="A351" s="57">
        <v>42954</v>
      </c>
      <c r="B351" s="48" t="s">
        <v>193</v>
      </c>
      <c r="C351" s="71">
        <v>4801082292</v>
      </c>
      <c r="D351" s="39"/>
      <c r="E351" s="59">
        <v>42986</v>
      </c>
      <c r="F351" s="59">
        <v>42985</v>
      </c>
      <c r="G351" s="38">
        <f t="shared" si="10"/>
        <v>-1</v>
      </c>
      <c r="H351" s="62">
        <v>29.81</v>
      </c>
      <c r="I351" s="61">
        <f t="shared" si="11"/>
        <v>-29.81</v>
      </c>
    </row>
    <row r="352" spans="1:9">
      <c r="A352" s="57">
        <v>42954</v>
      </c>
      <c r="B352" s="48" t="s">
        <v>193</v>
      </c>
      <c r="C352" s="71">
        <v>4801082291</v>
      </c>
      <c r="D352" s="39"/>
      <c r="E352" s="59">
        <v>42986</v>
      </c>
      <c r="F352" s="59">
        <v>42985</v>
      </c>
      <c r="G352" s="38">
        <f t="shared" si="10"/>
        <v>-1</v>
      </c>
      <c r="H352" s="62">
        <v>20.94</v>
      </c>
      <c r="I352" s="61">
        <f t="shared" si="11"/>
        <v>-20.94</v>
      </c>
    </row>
    <row r="353" spans="1:9">
      <c r="A353" s="57">
        <v>42954</v>
      </c>
      <c r="B353" s="48" t="s">
        <v>193</v>
      </c>
      <c r="C353" s="71">
        <v>4801082290</v>
      </c>
      <c r="D353" s="39"/>
      <c r="E353" s="59">
        <v>42986</v>
      </c>
      <c r="F353" s="59">
        <v>42985</v>
      </c>
      <c r="G353" s="38">
        <f t="shared" si="10"/>
        <v>-1</v>
      </c>
      <c r="H353" s="62">
        <v>88.33</v>
      </c>
      <c r="I353" s="61">
        <f t="shared" si="11"/>
        <v>-88.33</v>
      </c>
    </row>
    <row r="354" spans="1:9">
      <c r="A354" s="57">
        <v>42954</v>
      </c>
      <c r="B354" s="48" t="s">
        <v>193</v>
      </c>
      <c r="C354" s="71">
        <v>4801082289</v>
      </c>
      <c r="D354" s="39"/>
      <c r="E354" s="59">
        <v>42986</v>
      </c>
      <c r="F354" s="59">
        <v>42985</v>
      </c>
      <c r="G354" s="38">
        <f t="shared" si="10"/>
        <v>-1</v>
      </c>
      <c r="H354" s="62">
        <v>20.47</v>
      </c>
      <c r="I354" s="61">
        <f t="shared" si="11"/>
        <v>-20.47</v>
      </c>
    </row>
    <row r="355" spans="1:9">
      <c r="A355" s="57">
        <v>42954</v>
      </c>
      <c r="B355" s="48" t="s">
        <v>193</v>
      </c>
      <c r="C355" s="71">
        <v>4801082288</v>
      </c>
      <c r="D355" s="39"/>
      <c r="E355" s="59">
        <v>42986</v>
      </c>
      <c r="F355" s="59">
        <v>42985</v>
      </c>
      <c r="G355" s="38">
        <f t="shared" si="10"/>
        <v>-1</v>
      </c>
      <c r="H355" s="62">
        <v>20.47</v>
      </c>
      <c r="I355" s="61">
        <f t="shared" si="11"/>
        <v>-20.47</v>
      </c>
    </row>
    <row r="356" spans="1:9">
      <c r="A356" s="57">
        <v>42954</v>
      </c>
      <c r="B356" s="48" t="s">
        <v>193</v>
      </c>
      <c r="C356" s="71">
        <v>4801082287</v>
      </c>
      <c r="D356" s="39"/>
      <c r="E356" s="59">
        <v>42986</v>
      </c>
      <c r="F356" s="59">
        <v>42985</v>
      </c>
      <c r="G356" s="38">
        <f t="shared" si="10"/>
        <v>-1</v>
      </c>
      <c r="H356" s="62">
        <v>64.989999999999995</v>
      </c>
      <c r="I356" s="61">
        <f t="shared" si="11"/>
        <v>-64.989999999999995</v>
      </c>
    </row>
    <row r="357" spans="1:9">
      <c r="A357" s="57">
        <v>42954</v>
      </c>
      <c r="B357" s="48" t="s">
        <v>193</v>
      </c>
      <c r="C357" s="71">
        <v>4801082286</v>
      </c>
      <c r="D357" s="39"/>
      <c r="E357" s="59">
        <v>42986</v>
      </c>
      <c r="F357" s="59">
        <v>42985</v>
      </c>
      <c r="G357" s="38">
        <f t="shared" si="10"/>
        <v>-1</v>
      </c>
      <c r="H357" s="62">
        <v>500.78</v>
      </c>
      <c r="I357" s="61">
        <f t="shared" si="11"/>
        <v>-500.78</v>
      </c>
    </row>
    <row r="358" spans="1:9">
      <c r="A358" s="57">
        <v>42954</v>
      </c>
      <c r="B358" s="48" t="s">
        <v>193</v>
      </c>
      <c r="C358" s="71">
        <v>4801082285</v>
      </c>
      <c r="D358" s="39"/>
      <c r="E358" s="59">
        <v>42986</v>
      </c>
      <c r="F358" s="59">
        <v>42985</v>
      </c>
      <c r="G358" s="38">
        <f t="shared" si="10"/>
        <v>-1</v>
      </c>
      <c r="H358" s="62">
        <v>2.11</v>
      </c>
      <c r="I358" s="61">
        <f t="shared" si="11"/>
        <v>-2.11</v>
      </c>
    </row>
    <row r="359" spans="1:9">
      <c r="A359" s="57">
        <v>42954</v>
      </c>
      <c r="B359" s="48" t="s">
        <v>193</v>
      </c>
      <c r="C359" s="71">
        <v>4801082284</v>
      </c>
      <c r="D359" s="39"/>
      <c r="E359" s="59">
        <v>42986</v>
      </c>
      <c r="F359" s="59">
        <v>42985</v>
      </c>
      <c r="G359" s="38">
        <f t="shared" si="10"/>
        <v>-1</v>
      </c>
      <c r="H359" s="62">
        <v>-0.56999999999999995</v>
      </c>
      <c r="I359" s="61">
        <f t="shared" si="11"/>
        <v>0.56999999999999995</v>
      </c>
    </row>
    <row r="360" spans="1:9">
      <c r="A360" s="57">
        <v>42954</v>
      </c>
      <c r="B360" s="48" t="s">
        <v>193</v>
      </c>
      <c r="C360" s="71">
        <v>4801082283</v>
      </c>
      <c r="D360" s="39"/>
      <c r="E360" s="59">
        <v>42986</v>
      </c>
      <c r="F360" s="59">
        <v>42985</v>
      </c>
      <c r="G360" s="38">
        <f t="shared" si="10"/>
        <v>-1</v>
      </c>
      <c r="H360" s="62">
        <v>20.47</v>
      </c>
      <c r="I360" s="61">
        <f t="shared" si="11"/>
        <v>-20.47</v>
      </c>
    </row>
    <row r="361" spans="1:9">
      <c r="A361" s="57">
        <v>42954</v>
      </c>
      <c r="B361" s="48" t="s">
        <v>193</v>
      </c>
      <c r="C361" s="71">
        <v>4801082282</v>
      </c>
      <c r="D361" s="39"/>
      <c r="E361" s="59">
        <v>42986</v>
      </c>
      <c r="F361" s="59">
        <v>42985</v>
      </c>
      <c r="G361" s="38">
        <f t="shared" si="10"/>
        <v>-1</v>
      </c>
      <c r="H361" s="62">
        <v>48.76</v>
      </c>
      <c r="I361" s="61">
        <f t="shared" si="11"/>
        <v>-48.76</v>
      </c>
    </row>
    <row r="362" spans="1:9">
      <c r="A362" s="57">
        <v>42954</v>
      </c>
      <c r="B362" s="48" t="s">
        <v>193</v>
      </c>
      <c r="C362" s="71">
        <v>4801082281</v>
      </c>
      <c r="D362" s="39"/>
      <c r="E362" s="59">
        <v>42986</v>
      </c>
      <c r="F362" s="59">
        <v>42985</v>
      </c>
      <c r="G362" s="38">
        <f t="shared" si="10"/>
        <v>-1</v>
      </c>
      <c r="H362" s="62">
        <v>67.680000000000007</v>
      </c>
      <c r="I362" s="61">
        <f t="shared" si="11"/>
        <v>-67.680000000000007</v>
      </c>
    </row>
    <row r="363" spans="1:9">
      <c r="A363" s="57">
        <v>42954</v>
      </c>
      <c r="B363" s="48" t="s">
        <v>193</v>
      </c>
      <c r="C363" s="71">
        <v>4801082280</v>
      </c>
      <c r="D363" s="39"/>
      <c r="E363" s="59">
        <v>42986</v>
      </c>
      <c r="F363" s="59">
        <v>42985</v>
      </c>
      <c r="G363" s="38">
        <f t="shared" si="10"/>
        <v>-1</v>
      </c>
      <c r="H363" s="62">
        <v>9.08</v>
      </c>
      <c r="I363" s="61">
        <f t="shared" si="11"/>
        <v>-9.08</v>
      </c>
    </row>
    <row r="364" spans="1:9">
      <c r="A364" s="57">
        <v>42954</v>
      </c>
      <c r="B364" s="48" t="s">
        <v>193</v>
      </c>
      <c r="C364" s="71">
        <v>4801082279</v>
      </c>
      <c r="D364" s="39"/>
      <c r="E364" s="59">
        <v>42986</v>
      </c>
      <c r="F364" s="59">
        <v>42985</v>
      </c>
      <c r="G364" s="38">
        <f t="shared" si="10"/>
        <v>-1</v>
      </c>
      <c r="H364" s="62">
        <v>387.7</v>
      </c>
      <c r="I364" s="61">
        <f t="shared" si="11"/>
        <v>-387.7</v>
      </c>
    </row>
    <row r="365" spans="1:9">
      <c r="A365" s="57">
        <v>42954</v>
      </c>
      <c r="B365" s="48" t="s">
        <v>193</v>
      </c>
      <c r="C365" s="71">
        <v>4801082278</v>
      </c>
      <c r="D365" s="39"/>
      <c r="E365" s="59">
        <v>42986</v>
      </c>
      <c r="F365" s="59">
        <v>42985</v>
      </c>
      <c r="G365" s="38">
        <f t="shared" si="10"/>
        <v>-1</v>
      </c>
      <c r="H365" s="62">
        <v>785.9</v>
      </c>
      <c r="I365" s="61">
        <f t="shared" si="11"/>
        <v>-785.9</v>
      </c>
    </row>
    <row r="366" spans="1:9">
      <c r="A366" s="57">
        <v>42954</v>
      </c>
      <c r="B366" s="48" t="s">
        <v>193</v>
      </c>
      <c r="C366" s="71">
        <v>4801082277</v>
      </c>
      <c r="D366" s="39"/>
      <c r="E366" s="59">
        <v>42986</v>
      </c>
      <c r="F366" s="59">
        <v>42985</v>
      </c>
      <c r="G366" s="38">
        <f t="shared" si="10"/>
        <v>-1</v>
      </c>
      <c r="H366" s="62">
        <v>323.63</v>
      </c>
      <c r="I366" s="61">
        <f t="shared" si="11"/>
        <v>-323.63</v>
      </c>
    </row>
    <row r="367" spans="1:9">
      <c r="A367" s="57">
        <v>42954</v>
      </c>
      <c r="B367" s="48" t="s">
        <v>193</v>
      </c>
      <c r="C367" s="71">
        <v>4801082276</v>
      </c>
      <c r="D367" s="39"/>
      <c r="E367" s="59">
        <v>42986</v>
      </c>
      <c r="F367" s="59">
        <v>42985</v>
      </c>
      <c r="G367" s="38">
        <f t="shared" si="10"/>
        <v>-1</v>
      </c>
      <c r="H367" s="60">
        <v>1022.85</v>
      </c>
      <c r="I367" s="61">
        <f t="shared" si="11"/>
        <v>-1022.85</v>
      </c>
    </row>
    <row r="368" spans="1:9">
      <c r="A368" s="57">
        <v>42954</v>
      </c>
      <c r="B368" s="48" t="s">
        <v>193</v>
      </c>
      <c r="C368" s="71">
        <v>4801082275</v>
      </c>
      <c r="D368" s="39"/>
      <c r="E368" s="59">
        <v>42986</v>
      </c>
      <c r="F368" s="59">
        <v>42985</v>
      </c>
      <c r="G368" s="38">
        <f t="shared" si="10"/>
        <v>-1</v>
      </c>
      <c r="H368" s="60">
        <v>1062.46</v>
      </c>
      <c r="I368" s="61">
        <f t="shared" si="11"/>
        <v>-1062.46</v>
      </c>
    </row>
    <row r="369" spans="1:9">
      <c r="A369" s="57">
        <v>42954</v>
      </c>
      <c r="B369" s="48" t="s">
        <v>193</v>
      </c>
      <c r="C369" s="71">
        <v>4801082274</v>
      </c>
      <c r="D369" s="39"/>
      <c r="E369" s="59">
        <v>42986</v>
      </c>
      <c r="F369" s="59">
        <v>42985</v>
      </c>
      <c r="G369" s="38">
        <f t="shared" si="10"/>
        <v>-1</v>
      </c>
      <c r="H369" s="62">
        <v>444.15</v>
      </c>
      <c r="I369" s="61">
        <f t="shared" si="11"/>
        <v>-444.15</v>
      </c>
    </row>
    <row r="370" spans="1:9">
      <c r="A370" s="57">
        <v>42954</v>
      </c>
      <c r="B370" s="48" t="s">
        <v>193</v>
      </c>
      <c r="C370" s="71">
        <v>4801082273</v>
      </c>
      <c r="D370" s="39"/>
      <c r="E370" s="59">
        <v>42986</v>
      </c>
      <c r="F370" s="59">
        <v>42985</v>
      </c>
      <c r="G370" s="38">
        <f t="shared" si="10"/>
        <v>-1</v>
      </c>
      <c r="H370" s="62">
        <v>216.32</v>
      </c>
      <c r="I370" s="61">
        <f t="shared" si="11"/>
        <v>-216.32</v>
      </c>
    </row>
    <row r="371" spans="1:9">
      <c r="A371" s="57">
        <v>42954</v>
      </c>
      <c r="B371" s="48" t="s">
        <v>193</v>
      </c>
      <c r="C371" s="71">
        <v>4801082272</v>
      </c>
      <c r="D371" s="39"/>
      <c r="E371" s="59">
        <v>42986</v>
      </c>
      <c r="F371" s="59">
        <v>42985</v>
      </c>
      <c r="G371" s="38">
        <f t="shared" si="10"/>
        <v>-1</v>
      </c>
      <c r="H371" s="62">
        <v>39.590000000000003</v>
      </c>
      <c r="I371" s="61">
        <f t="shared" si="11"/>
        <v>-39.590000000000003</v>
      </c>
    </row>
    <row r="372" spans="1:9">
      <c r="A372" s="57">
        <v>42954</v>
      </c>
      <c r="B372" s="48" t="s">
        <v>193</v>
      </c>
      <c r="C372" s="71">
        <v>4801082271</v>
      </c>
      <c r="D372" s="39"/>
      <c r="E372" s="59">
        <v>42986</v>
      </c>
      <c r="F372" s="59">
        <v>42985</v>
      </c>
      <c r="G372" s="38">
        <f t="shared" si="10"/>
        <v>-1</v>
      </c>
      <c r="H372" s="62">
        <v>180.47</v>
      </c>
      <c r="I372" s="61">
        <f t="shared" si="11"/>
        <v>-180.47</v>
      </c>
    </row>
    <row r="373" spans="1:9">
      <c r="A373" s="57">
        <v>42954</v>
      </c>
      <c r="B373" s="48" t="s">
        <v>193</v>
      </c>
      <c r="C373" s="71">
        <v>4801082270</v>
      </c>
      <c r="D373" s="39"/>
      <c r="E373" s="59">
        <v>42986</v>
      </c>
      <c r="F373" s="59">
        <v>42985</v>
      </c>
      <c r="G373" s="38">
        <f t="shared" si="10"/>
        <v>-1</v>
      </c>
      <c r="H373" s="62">
        <v>273.77999999999997</v>
      </c>
      <c r="I373" s="61">
        <f t="shared" si="11"/>
        <v>-273.77999999999997</v>
      </c>
    </row>
    <row r="374" spans="1:9">
      <c r="A374" s="57">
        <v>42954</v>
      </c>
      <c r="B374" s="48" t="s">
        <v>193</v>
      </c>
      <c r="C374" s="71">
        <v>4801082269</v>
      </c>
      <c r="D374" s="39"/>
      <c r="E374" s="59">
        <v>42986</v>
      </c>
      <c r="F374" s="59">
        <v>42985</v>
      </c>
      <c r="G374" s="38">
        <f t="shared" si="10"/>
        <v>-1</v>
      </c>
      <c r="H374" s="62">
        <v>121.09</v>
      </c>
      <c r="I374" s="61">
        <f t="shared" si="11"/>
        <v>-121.09</v>
      </c>
    </row>
    <row r="375" spans="1:9">
      <c r="A375" s="57">
        <v>42954</v>
      </c>
      <c r="B375" s="48" t="s">
        <v>193</v>
      </c>
      <c r="C375" s="71">
        <v>4801082268</v>
      </c>
      <c r="D375" s="39"/>
      <c r="E375" s="59">
        <v>42986</v>
      </c>
      <c r="F375" s="59">
        <v>42985</v>
      </c>
      <c r="G375" s="38">
        <f t="shared" si="10"/>
        <v>-1</v>
      </c>
      <c r="H375" s="62">
        <v>43.84</v>
      </c>
      <c r="I375" s="61">
        <f t="shared" si="11"/>
        <v>-43.84</v>
      </c>
    </row>
    <row r="376" spans="1:9">
      <c r="A376" s="57">
        <v>42954</v>
      </c>
      <c r="B376" s="48" t="s">
        <v>193</v>
      </c>
      <c r="C376" s="71">
        <v>4801082267</v>
      </c>
      <c r="D376" s="39"/>
      <c r="E376" s="59">
        <v>42986</v>
      </c>
      <c r="F376" s="59">
        <v>42985</v>
      </c>
      <c r="G376" s="38">
        <f t="shared" si="10"/>
        <v>-1</v>
      </c>
      <c r="H376" s="62">
        <v>23.76</v>
      </c>
      <c r="I376" s="61">
        <f t="shared" si="11"/>
        <v>-23.76</v>
      </c>
    </row>
    <row r="377" spans="1:9">
      <c r="A377" s="57">
        <v>42954</v>
      </c>
      <c r="B377" s="48" t="s">
        <v>193</v>
      </c>
      <c r="C377" s="71">
        <v>4801082266</v>
      </c>
      <c r="D377" s="39"/>
      <c r="E377" s="59">
        <v>42986</v>
      </c>
      <c r="F377" s="59">
        <v>42985</v>
      </c>
      <c r="G377" s="38">
        <f t="shared" si="10"/>
        <v>-1</v>
      </c>
      <c r="H377" s="62">
        <v>21.24</v>
      </c>
      <c r="I377" s="61">
        <f t="shared" si="11"/>
        <v>-21.24</v>
      </c>
    </row>
    <row r="378" spans="1:9">
      <c r="A378" s="57">
        <v>42954</v>
      </c>
      <c r="B378" s="48" t="s">
        <v>193</v>
      </c>
      <c r="C378" s="71">
        <v>4801082265</v>
      </c>
      <c r="D378" s="39"/>
      <c r="E378" s="59">
        <v>42986</v>
      </c>
      <c r="F378" s="59">
        <v>42985</v>
      </c>
      <c r="G378" s="38">
        <f t="shared" si="10"/>
        <v>-1</v>
      </c>
      <c r="H378" s="62">
        <v>254.01</v>
      </c>
      <c r="I378" s="61">
        <f t="shared" si="11"/>
        <v>-254.01</v>
      </c>
    </row>
    <row r="379" spans="1:9">
      <c r="A379" s="57">
        <v>42954</v>
      </c>
      <c r="B379" s="48" t="s">
        <v>193</v>
      </c>
      <c r="C379" s="71">
        <v>4801079215</v>
      </c>
      <c r="D379" s="39"/>
      <c r="E379" s="59">
        <v>42986</v>
      </c>
      <c r="F379" s="59">
        <v>42985</v>
      </c>
      <c r="G379" s="38">
        <f t="shared" si="10"/>
        <v>-1</v>
      </c>
      <c r="H379" s="62">
        <v>829.23</v>
      </c>
      <c r="I379" s="61">
        <f t="shared" si="11"/>
        <v>-829.23</v>
      </c>
    </row>
    <row r="380" spans="1:9">
      <c r="A380" s="57">
        <v>42954</v>
      </c>
      <c r="B380" s="48" t="s">
        <v>193</v>
      </c>
      <c r="C380" s="71">
        <v>4801079214</v>
      </c>
      <c r="D380" s="39"/>
      <c r="E380" s="59">
        <v>42986</v>
      </c>
      <c r="F380" s="59">
        <v>42985</v>
      </c>
      <c r="G380" s="38">
        <f t="shared" si="10"/>
        <v>-1</v>
      </c>
      <c r="H380" s="62">
        <v>76.489999999999995</v>
      </c>
      <c r="I380" s="61">
        <f t="shared" si="11"/>
        <v>-76.489999999999995</v>
      </c>
    </row>
    <row r="381" spans="1:9">
      <c r="A381" s="57">
        <v>42954</v>
      </c>
      <c r="B381" s="48" t="s">
        <v>193</v>
      </c>
      <c r="C381" s="71">
        <v>4801079213</v>
      </c>
      <c r="D381" s="39"/>
      <c r="E381" s="59">
        <v>42986</v>
      </c>
      <c r="F381" s="59">
        <v>42985</v>
      </c>
      <c r="G381" s="38">
        <f t="shared" si="10"/>
        <v>-1</v>
      </c>
      <c r="H381" s="62">
        <v>32.81</v>
      </c>
      <c r="I381" s="61">
        <f t="shared" si="11"/>
        <v>-32.81</v>
      </c>
    </row>
    <row r="382" spans="1:9">
      <c r="A382" s="57">
        <v>42954</v>
      </c>
      <c r="B382" s="48" t="s">
        <v>193</v>
      </c>
      <c r="C382" s="71">
        <v>4801076434</v>
      </c>
      <c r="D382" s="39"/>
      <c r="E382" s="59">
        <v>42986</v>
      </c>
      <c r="F382" s="59">
        <v>42985</v>
      </c>
      <c r="G382" s="38">
        <f t="shared" si="10"/>
        <v>-1</v>
      </c>
      <c r="H382" s="62">
        <v>31.65</v>
      </c>
      <c r="I382" s="61">
        <f t="shared" si="11"/>
        <v>-31.65</v>
      </c>
    </row>
    <row r="383" spans="1:9">
      <c r="A383" s="57">
        <v>42954</v>
      </c>
      <c r="B383" s="48" t="s">
        <v>193</v>
      </c>
      <c r="C383" s="71">
        <v>4801069106</v>
      </c>
      <c r="D383" s="39"/>
      <c r="E383" s="59">
        <v>42986</v>
      </c>
      <c r="F383" s="59">
        <v>42985</v>
      </c>
      <c r="G383" s="38">
        <f t="shared" si="10"/>
        <v>-1</v>
      </c>
      <c r="H383" s="62">
        <v>127.89</v>
      </c>
      <c r="I383" s="61">
        <f t="shared" si="11"/>
        <v>-127.89</v>
      </c>
    </row>
    <row r="384" spans="1:9">
      <c r="A384" s="57">
        <v>42954</v>
      </c>
      <c r="B384" s="48" t="s">
        <v>193</v>
      </c>
      <c r="C384" s="71">
        <v>4801069097</v>
      </c>
      <c r="D384" s="39"/>
      <c r="E384" s="59">
        <v>42986</v>
      </c>
      <c r="F384" s="59">
        <v>42985</v>
      </c>
      <c r="G384" s="38">
        <f t="shared" si="10"/>
        <v>-1</v>
      </c>
      <c r="H384" s="62">
        <v>360.62</v>
      </c>
      <c r="I384" s="61">
        <f t="shared" si="11"/>
        <v>-360.62</v>
      </c>
    </row>
    <row r="385" spans="1:9">
      <c r="A385" s="57">
        <v>42954</v>
      </c>
      <c r="B385" s="48" t="s">
        <v>193</v>
      </c>
      <c r="C385" s="71">
        <v>4801069096</v>
      </c>
      <c r="D385" s="39"/>
      <c r="E385" s="59">
        <v>42986</v>
      </c>
      <c r="F385" s="59">
        <v>42985</v>
      </c>
      <c r="G385" s="38">
        <f t="shared" si="10"/>
        <v>-1</v>
      </c>
      <c r="H385" s="62">
        <v>120.01</v>
      </c>
      <c r="I385" s="61">
        <f t="shared" si="11"/>
        <v>-120.01</v>
      </c>
    </row>
    <row r="386" spans="1:9">
      <c r="A386" s="57">
        <v>42954</v>
      </c>
      <c r="B386" s="48" t="s">
        <v>193</v>
      </c>
      <c r="C386" s="71">
        <v>4801069095</v>
      </c>
      <c r="D386" s="39"/>
      <c r="E386" s="59">
        <v>42986</v>
      </c>
      <c r="F386" s="59">
        <v>42985</v>
      </c>
      <c r="G386" s="38">
        <f t="shared" si="10"/>
        <v>-1</v>
      </c>
      <c r="H386" s="62">
        <v>230.65</v>
      </c>
      <c r="I386" s="61">
        <f t="shared" si="11"/>
        <v>-230.65</v>
      </c>
    </row>
    <row r="387" spans="1:9">
      <c r="A387" s="57">
        <v>42954</v>
      </c>
      <c r="B387" s="48" t="s">
        <v>193</v>
      </c>
      <c r="C387" s="71">
        <v>4801069094</v>
      </c>
      <c r="D387" s="39"/>
      <c r="E387" s="59">
        <v>42986</v>
      </c>
      <c r="F387" s="59">
        <v>42985</v>
      </c>
      <c r="G387" s="38">
        <f t="shared" si="10"/>
        <v>-1</v>
      </c>
      <c r="H387" s="62">
        <v>20.47</v>
      </c>
      <c r="I387" s="61">
        <f t="shared" si="11"/>
        <v>-20.47</v>
      </c>
    </row>
    <row r="388" spans="1:9">
      <c r="A388" s="57">
        <v>42954</v>
      </c>
      <c r="B388" s="48" t="s">
        <v>193</v>
      </c>
      <c r="C388" s="71">
        <v>4801069093</v>
      </c>
      <c r="D388" s="39"/>
      <c r="E388" s="59">
        <v>42986</v>
      </c>
      <c r="F388" s="59">
        <v>42985</v>
      </c>
      <c r="G388" s="38">
        <f t="shared" si="10"/>
        <v>-1</v>
      </c>
      <c r="H388" s="62">
        <v>20.47</v>
      </c>
      <c r="I388" s="61">
        <f t="shared" si="11"/>
        <v>-20.47</v>
      </c>
    </row>
    <row r="389" spans="1:9">
      <c r="A389" s="57">
        <v>42954</v>
      </c>
      <c r="B389" s="48" t="s">
        <v>193</v>
      </c>
      <c r="C389" s="71">
        <v>4801069092</v>
      </c>
      <c r="D389" s="39"/>
      <c r="E389" s="59">
        <v>42986</v>
      </c>
      <c r="F389" s="59">
        <v>42985</v>
      </c>
      <c r="G389" s="38">
        <f t="shared" si="10"/>
        <v>-1</v>
      </c>
      <c r="H389" s="62">
        <v>641.35</v>
      </c>
      <c r="I389" s="61">
        <f t="shared" si="11"/>
        <v>-641.35</v>
      </c>
    </row>
    <row r="390" spans="1:9">
      <c r="A390" s="57">
        <v>42954</v>
      </c>
      <c r="B390" s="48" t="s">
        <v>193</v>
      </c>
      <c r="C390" s="71">
        <v>4801069091</v>
      </c>
      <c r="D390" s="39"/>
      <c r="E390" s="59">
        <v>42986</v>
      </c>
      <c r="F390" s="59">
        <v>42985</v>
      </c>
      <c r="G390" s="38">
        <f t="shared" ref="G390:G453" si="12">F390-E390</f>
        <v>-1</v>
      </c>
      <c r="H390" s="62">
        <v>411.11</v>
      </c>
      <c r="I390" s="61">
        <f t="shared" ref="I390:I453" si="13">H390*G390</f>
        <v>-411.11</v>
      </c>
    </row>
    <row r="391" spans="1:9">
      <c r="A391" s="57">
        <v>42954</v>
      </c>
      <c r="B391" s="48" t="s">
        <v>193</v>
      </c>
      <c r="C391" s="71">
        <v>4801056231</v>
      </c>
      <c r="D391" s="39"/>
      <c r="E391" s="59">
        <v>42986</v>
      </c>
      <c r="F391" s="59">
        <v>42985</v>
      </c>
      <c r="G391" s="38">
        <f t="shared" si="12"/>
        <v>-1</v>
      </c>
      <c r="H391" s="62">
        <v>51.22</v>
      </c>
      <c r="I391" s="61">
        <f t="shared" si="13"/>
        <v>-51.22</v>
      </c>
    </row>
    <row r="392" spans="1:9">
      <c r="A392" s="57">
        <v>42960</v>
      </c>
      <c r="B392" s="48" t="s">
        <v>193</v>
      </c>
      <c r="C392" s="71">
        <v>4801134494</v>
      </c>
      <c r="D392" s="39"/>
      <c r="E392" s="59">
        <v>42992</v>
      </c>
      <c r="F392" s="59">
        <v>42985</v>
      </c>
      <c r="G392" s="38">
        <f t="shared" si="12"/>
        <v>-7</v>
      </c>
      <c r="H392" s="60">
        <v>1010.71</v>
      </c>
      <c r="I392" s="61">
        <f t="shared" si="13"/>
        <v>-7074.97</v>
      </c>
    </row>
    <row r="393" spans="1:9">
      <c r="A393" s="57">
        <v>42960</v>
      </c>
      <c r="B393" s="48" t="s">
        <v>193</v>
      </c>
      <c r="C393" s="71">
        <v>4801135913</v>
      </c>
      <c r="D393" s="39"/>
      <c r="E393" s="59">
        <v>42992</v>
      </c>
      <c r="F393" s="59">
        <v>42985</v>
      </c>
      <c r="G393" s="38">
        <f t="shared" si="12"/>
        <v>-7</v>
      </c>
      <c r="H393" s="62">
        <v>700.95</v>
      </c>
      <c r="I393" s="61">
        <f t="shared" si="13"/>
        <v>-4906.6500000000005</v>
      </c>
    </row>
    <row r="394" spans="1:9">
      <c r="A394" s="57">
        <v>42960</v>
      </c>
      <c r="B394" s="48" t="s">
        <v>193</v>
      </c>
      <c r="C394" s="71">
        <v>4801135914</v>
      </c>
      <c r="D394" s="39"/>
      <c r="E394" s="59">
        <v>42992</v>
      </c>
      <c r="F394" s="59">
        <v>42985</v>
      </c>
      <c r="G394" s="38">
        <f t="shared" si="12"/>
        <v>-7</v>
      </c>
      <c r="H394" s="60">
        <v>3140.19</v>
      </c>
      <c r="I394" s="61">
        <f t="shared" si="13"/>
        <v>-21981.33</v>
      </c>
    </row>
    <row r="395" spans="1:9">
      <c r="A395" s="57">
        <v>42960</v>
      </c>
      <c r="B395" s="48" t="s">
        <v>193</v>
      </c>
      <c r="C395" s="71">
        <v>4801135912</v>
      </c>
      <c r="D395" s="39"/>
      <c r="E395" s="59">
        <v>42992</v>
      </c>
      <c r="F395" s="59">
        <v>42985</v>
      </c>
      <c r="G395" s="38">
        <f t="shared" si="12"/>
        <v>-7</v>
      </c>
      <c r="H395" s="62">
        <v>234.64</v>
      </c>
      <c r="I395" s="61">
        <f t="shared" si="13"/>
        <v>-1642.48</v>
      </c>
    </row>
    <row r="396" spans="1:9">
      <c r="A396" s="57">
        <v>42960</v>
      </c>
      <c r="B396" s="48" t="s">
        <v>193</v>
      </c>
      <c r="C396" s="71">
        <v>4801134495</v>
      </c>
      <c r="D396" s="39"/>
      <c r="E396" s="59">
        <v>42992</v>
      </c>
      <c r="F396" s="59">
        <v>42985</v>
      </c>
      <c r="G396" s="38">
        <f t="shared" si="12"/>
        <v>-7</v>
      </c>
      <c r="H396" s="62">
        <v>507.56</v>
      </c>
      <c r="I396" s="61">
        <f t="shared" si="13"/>
        <v>-3552.92</v>
      </c>
    </row>
    <row r="397" spans="1:9">
      <c r="A397" s="57">
        <v>42960</v>
      </c>
      <c r="B397" s="48" t="s">
        <v>193</v>
      </c>
      <c r="C397" s="71">
        <v>4801135915</v>
      </c>
      <c r="D397" s="39"/>
      <c r="E397" s="59">
        <v>42992</v>
      </c>
      <c r="F397" s="59">
        <v>42985</v>
      </c>
      <c r="G397" s="38">
        <f t="shared" si="12"/>
        <v>-7</v>
      </c>
      <c r="H397" s="62">
        <v>142.91999999999999</v>
      </c>
      <c r="I397" s="61">
        <f t="shared" si="13"/>
        <v>-1000.4399999999999</v>
      </c>
    </row>
    <row r="398" spans="1:9">
      <c r="A398" s="57">
        <v>42960</v>
      </c>
      <c r="B398" s="48" t="s">
        <v>193</v>
      </c>
      <c r="C398" s="71">
        <v>4801136828</v>
      </c>
      <c r="D398" s="39"/>
      <c r="E398" s="59">
        <v>42992</v>
      </c>
      <c r="F398" s="59">
        <v>42985</v>
      </c>
      <c r="G398" s="38">
        <f t="shared" si="12"/>
        <v>-7</v>
      </c>
      <c r="H398" s="62">
        <v>53.44</v>
      </c>
      <c r="I398" s="61">
        <f t="shared" si="13"/>
        <v>-374.08</v>
      </c>
    </row>
    <row r="399" spans="1:9">
      <c r="A399" s="57">
        <v>42964</v>
      </c>
      <c r="B399" s="48" t="s">
        <v>193</v>
      </c>
      <c r="C399" s="71">
        <v>4801177475</v>
      </c>
      <c r="D399" s="39"/>
      <c r="E399" s="59">
        <v>42995</v>
      </c>
      <c r="F399" s="59">
        <v>42985</v>
      </c>
      <c r="G399" s="38">
        <f t="shared" si="12"/>
        <v>-10</v>
      </c>
      <c r="H399" s="62">
        <v>-53.44</v>
      </c>
      <c r="I399" s="61">
        <f t="shared" si="13"/>
        <v>534.4</v>
      </c>
    </row>
    <row r="400" spans="1:9">
      <c r="A400" s="57">
        <v>42968</v>
      </c>
      <c r="B400" s="48" t="s">
        <v>193</v>
      </c>
      <c r="C400" s="71">
        <v>4801180803</v>
      </c>
      <c r="D400" s="39"/>
      <c r="E400" s="59">
        <v>42999</v>
      </c>
      <c r="F400" s="59">
        <v>42985</v>
      </c>
      <c r="G400" s="38">
        <f t="shared" si="12"/>
        <v>-14</v>
      </c>
      <c r="H400" s="62">
        <v>-71.510000000000005</v>
      </c>
      <c r="I400" s="61">
        <f t="shared" si="13"/>
        <v>1001.1400000000001</v>
      </c>
    </row>
    <row r="401" spans="1:9">
      <c r="A401" s="57">
        <v>42968</v>
      </c>
      <c r="B401" s="48" t="s">
        <v>193</v>
      </c>
      <c r="C401" s="71">
        <v>4801180805</v>
      </c>
      <c r="D401" s="39"/>
      <c r="E401" s="59">
        <v>42999</v>
      </c>
      <c r="F401" s="59">
        <v>42985</v>
      </c>
      <c r="G401" s="38">
        <f t="shared" si="12"/>
        <v>-14</v>
      </c>
      <c r="H401" s="62">
        <v>-99.82</v>
      </c>
      <c r="I401" s="61">
        <f t="shared" si="13"/>
        <v>1397.48</v>
      </c>
    </row>
    <row r="402" spans="1:9">
      <c r="A402" s="57">
        <v>42968</v>
      </c>
      <c r="B402" s="48" t="s">
        <v>193</v>
      </c>
      <c r="C402" s="71">
        <v>4801180804</v>
      </c>
      <c r="D402" s="39"/>
      <c r="E402" s="59">
        <v>42999</v>
      </c>
      <c r="F402" s="59">
        <v>42985</v>
      </c>
      <c r="G402" s="38">
        <f t="shared" si="12"/>
        <v>-14</v>
      </c>
      <c r="H402" s="62">
        <v>-71.42</v>
      </c>
      <c r="I402" s="61">
        <f t="shared" si="13"/>
        <v>999.88</v>
      </c>
    </row>
    <row r="403" spans="1:9">
      <c r="A403" s="57">
        <v>42969</v>
      </c>
      <c r="B403" s="48" t="s">
        <v>193</v>
      </c>
      <c r="C403" s="71">
        <v>4801181420</v>
      </c>
      <c r="D403" s="39"/>
      <c r="E403" s="59">
        <v>43000</v>
      </c>
      <c r="F403" s="59">
        <v>42985</v>
      </c>
      <c r="G403" s="38">
        <f t="shared" si="12"/>
        <v>-15</v>
      </c>
      <c r="H403" s="62">
        <v>41.12</v>
      </c>
      <c r="I403" s="61">
        <f t="shared" si="13"/>
        <v>-616.79999999999995</v>
      </c>
    </row>
    <row r="404" spans="1:9">
      <c r="A404" s="57">
        <v>42969</v>
      </c>
      <c r="B404" s="48" t="s">
        <v>193</v>
      </c>
      <c r="C404" s="71">
        <v>4801181428</v>
      </c>
      <c r="D404" s="39"/>
      <c r="E404" s="59">
        <v>43000</v>
      </c>
      <c r="F404" s="59">
        <v>42985</v>
      </c>
      <c r="G404" s="38">
        <f t="shared" si="12"/>
        <v>-15</v>
      </c>
      <c r="H404" s="62">
        <v>40.68</v>
      </c>
      <c r="I404" s="61">
        <f t="shared" si="13"/>
        <v>-610.20000000000005</v>
      </c>
    </row>
    <row r="405" spans="1:9">
      <c r="A405" s="57">
        <v>42969</v>
      </c>
      <c r="B405" s="48" t="s">
        <v>193</v>
      </c>
      <c r="C405" s="71">
        <v>4801181436</v>
      </c>
      <c r="D405" s="39"/>
      <c r="E405" s="59">
        <v>43000</v>
      </c>
      <c r="F405" s="59">
        <v>42985</v>
      </c>
      <c r="G405" s="38">
        <f t="shared" si="12"/>
        <v>-15</v>
      </c>
      <c r="H405" s="62">
        <v>40.380000000000003</v>
      </c>
      <c r="I405" s="61">
        <f t="shared" si="13"/>
        <v>-605.70000000000005</v>
      </c>
    </row>
    <row r="406" spans="1:9">
      <c r="A406" s="57">
        <v>42969</v>
      </c>
      <c r="B406" s="48" t="s">
        <v>193</v>
      </c>
      <c r="C406" s="71">
        <v>4801181589</v>
      </c>
      <c r="D406" s="39"/>
      <c r="E406" s="59">
        <v>43000</v>
      </c>
      <c r="F406" s="59">
        <v>42985</v>
      </c>
      <c r="G406" s="38">
        <f t="shared" si="12"/>
        <v>-15</v>
      </c>
      <c r="H406" s="62">
        <v>46.58</v>
      </c>
      <c r="I406" s="61">
        <f t="shared" si="13"/>
        <v>-698.69999999999993</v>
      </c>
    </row>
    <row r="407" spans="1:9">
      <c r="A407" s="57">
        <v>42969</v>
      </c>
      <c r="B407" s="48" t="s">
        <v>193</v>
      </c>
      <c r="C407" s="71">
        <v>4801181444</v>
      </c>
      <c r="D407" s="39"/>
      <c r="E407" s="59">
        <v>43000</v>
      </c>
      <c r="F407" s="59">
        <v>42985</v>
      </c>
      <c r="G407" s="38">
        <f t="shared" si="12"/>
        <v>-15</v>
      </c>
      <c r="H407" s="62">
        <v>40.729999999999997</v>
      </c>
      <c r="I407" s="61">
        <f t="shared" si="13"/>
        <v>-610.94999999999993</v>
      </c>
    </row>
    <row r="408" spans="1:9">
      <c r="A408" s="57">
        <v>42970</v>
      </c>
      <c r="B408" s="48" t="s">
        <v>193</v>
      </c>
      <c r="C408" s="71">
        <v>4801181980</v>
      </c>
      <c r="D408" s="39"/>
      <c r="E408" s="59">
        <v>43001</v>
      </c>
      <c r="F408" s="59">
        <v>42985</v>
      </c>
      <c r="G408" s="38">
        <f t="shared" si="12"/>
        <v>-16</v>
      </c>
      <c r="H408" s="62">
        <v>41.27</v>
      </c>
      <c r="I408" s="61">
        <f t="shared" si="13"/>
        <v>-660.32</v>
      </c>
    </row>
    <row r="409" spans="1:9">
      <c r="A409" s="57">
        <v>42971</v>
      </c>
      <c r="B409" s="48" t="s">
        <v>193</v>
      </c>
      <c r="C409" s="71">
        <v>4801183264</v>
      </c>
      <c r="D409" s="39"/>
      <c r="E409" s="59">
        <v>43002</v>
      </c>
      <c r="F409" s="59">
        <v>42985</v>
      </c>
      <c r="G409" s="38">
        <f t="shared" si="12"/>
        <v>-17</v>
      </c>
      <c r="H409" s="62">
        <v>41.38</v>
      </c>
      <c r="I409" s="61">
        <f t="shared" si="13"/>
        <v>-703.46</v>
      </c>
    </row>
    <row r="410" spans="1:9">
      <c r="A410" s="57">
        <v>42977</v>
      </c>
      <c r="B410" s="48" t="s">
        <v>193</v>
      </c>
      <c r="C410" s="71">
        <v>4801189921</v>
      </c>
      <c r="D410" s="39"/>
      <c r="E410" s="59">
        <v>43008</v>
      </c>
      <c r="F410" s="59">
        <v>42985</v>
      </c>
      <c r="G410" s="38">
        <f t="shared" si="12"/>
        <v>-23</v>
      </c>
      <c r="H410" s="62">
        <v>99.66</v>
      </c>
      <c r="I410" s="61">
        <f t="shared" si="13"/>
        <v>-2292.1799999999998</v>
      </c>
    </row>
    <row r="411" spans="1:9">
      <c r="A411" s="57">
        <v>42843</v>
      </c>
      <c r="B411" s="48" t="s">
        <v>79</v>
      </c>
      <c r="C411" s="49" t="s">
        <v>1220</v>
      </c>
      <c r="D411" s="39"/>
      <c r="E411" s="59">
        <v>42916</v>
      </c>
      <c r="F411" s="59">
        <v>42941</v>
      </c>
      <c r="G411" s="38">
        <f t="shared" si="12"/>
        <v>25</v>
      </c>
      <c r="H411" s="62">
        <v>292</v>
      </c>
      <c r="I411" s="61">
        <f t="shared" si="13"/>
        <v>7300</v>
      </c>
    </row>
    <row r="412" spans="1:9">
      <c r="A412" s="57">
        <v>42879</v>
      </c>
      <c r="B412" s="48" t="s">
        <v>79</v>
      </c>
      <c r="C412" s="49" t="s">
        <v>1221</v>
      </c>
      <c r="D412" s="39"/>
      <c r="E412" s="59">
        <v>42947</v>
      </c>
      <c r="F412" s="59">
        <v>42941</v>
      </c>
      <c r="G412" s="38">
        <f t="shared" si="12"/>
        <v>-6</v>
      </c>
      <c r="H412" s="60">
        <v>1316.96</v>
      </c>
      <c r="I412" s="61">
        <f t="shared" si="13"/>
        <v>-7901.76</v>
      </c>
    </row>
    <row r="413" spans="1:9">
      <c r="A413" s="57">
        <v>42879</v>
      </c>
      <c r="B413" s="48" t="s">
        <v>79</v>
      </c>
      <c r="C413" s="49" t="s">
        <v>1222</v>
      </c>
      <c r="D413" s="39"/>
      <c r="E413" s="59">
        <v>42947</v>
      </c>
      <c r="F413" s="59">
        <v>42941</v>
      </c>
      <c r="G413" s="38">
        <f t="shared" si="12"/>
        <v>-6</v>
      </c>
      <c r="H413" s="62">
        <v>128.29</v>
      </c>
      <c r="I413" s="61">
        <f t="shared" si="13"/>
        <v>-769.74</v>
      </c>
    </row>
    <row r="414" spans="1:9">
      <c r="A414" s="57">
        <v>42879</v>
      </c>
      <c r="B414" s="48" t="s">
        <v>79</v>
      </c>
      <c r="C414" s="49" t="s">
        <v>1223</v>
      </c>
      <c r="D414" s="39"/>
      <c r="E414" s="59">
        <v>42947</v>
      </c>
      <c r="F414" s="59">
        <v>42941</v>
      </c>
      <c r="G414" s="38">
        <f t="shared" si="12"/>
        <v>-6</v>
      </c>
      <c r="H414" s="62">
        <v>132.32</v>
      </c>
      <c r="I414" s="61">
        <f t="shared" si="13"/>
        <v>-793.92</v>
      </c>
    </row>
    <row r="415" spans="1:9">
      <c r="A415" s="57">
        <v>42879</v>
      </c>
      <c r="B415" s="48" t="s">
        <v>79</v>
      </c>
      <c r="C415" s="49" t="s">
        <v>1224</v>
      </c>
      <c r="D415" s="39"/>
      <c r="E415" s="59">
        <v>42917</v>
      </c>
      <c r="F415" s="59">
        <v>42941</v>
      </c>
      <c r="G415" s="38">
        <f t="shared" si="12"/>
        <v>24</v>
      </c>
      <c r="H415" s="62">
        <v>76.66</v>
      </c>
      <c r="I415" s="61">
        <f t="shared" si="13"/>
        <v>1839.84</v>
      </c>
    </row>
    <row r="416" spans="1:9">
      <c r="A416" s="57">
        <v>42879</v>
      </c>
      <c r="B416" s="48" t="s">
        <v>79</v>
      </c>
      <c r="C416" s="49" t="s">
        <v>1225</v>
      </c>
      <c r="D416" s="39"/>
      <c r="E416" s="59">
        <v>42947</v>
      </c>
      <c r="F416" s="59">
        <v>42941</v>
      </c>
      <c r="G416" s="38">
        <f t="shared" si="12"/>
        <v>-6</v>
      </c>
      <c r="H416" s="62">
        <v>212.82</v>
      </c>
      <c r="I416" s="61">
        <f t="shared" si="13"/>
        <v>-1276.92</v>
      </c>
    </row>
    <row r="417" spans="1:9">
      <c r="A417" s="57">
        <v>42879</v>
      </c>
      <c r="B417" s="48" t="s">
        <v>79</v>
      </c>
      <c r="C417" s="49" t="s">
        <v>1226</v>
      </c>
      <c r="D417" s="39"/>
      <c r="E417" s="59">
        <v>42947</v>
      </c>
      <c r="F417" s="59">
        <v>42941</v>
      </c>
      <c r="G417" s="38">
        <f t="shared" si="12"/>
        <v>-6</v>
      </c>
      <c r="H417" s="62">
        <v>76.66</v>
      </c>
      <c r="I417" s="61">
        <f t="shared" si="13"/>
        <v>-459.96</v>
      </c>
    </row>
    <row r="418" spans="1:9">
      <c r="A418" s="57">
        <v>42928</v>
      </c>
      <c r="B418" s="48" t="s">
        <v>79</v>
      </c>
      <c r="C418" s="49" t="s">
        <v>1227</v>
      </c>
      <c r="D418" s="39"/>
      <c r="E418" s="59">
        <v>43008</v>
      </c>
      <c r="F418" s="59">
        <v>42986</v>
      </c>
      <c r="G418" s="38">
        <f t="shared" si="12"/>
        <v>-22</v>
      </c>
      <c r="H418" s="62">
        <v>448.22</v>
      </c>
      <c r="I418" s="61">
        <f t="shared" si="13"/>
        <v>-9860.84</v>
      </c>
    </row>
    <row r="419" spans="1:9">
      <c r="A419" s="57">
        <v>42928</v>
      </c>
      <c r="B419" s="48" t="s">
        <v>79</v>
      </c>
      <c r="C419" s="49" t="s">
        <v>1228</v>
      </c>
      <c r="D419" s="39"/>
      <c r="E419" s="59">
        <v>43008</v>
      </c>
      <c r="F419" s="59">
        <v>42986</v>
      </c>
      <c r="G419" s="38">
        <f t="shared" si="12"/>
        <v>-22</v>
      </c>
      <c r="H419" s="62">
        <v>128.41999999999999</v>
      </c>
      <c r="I419" s="61">
        <f t="shared" si="13"/>
        <v>-2825.24</v>
      </c>
    </row>
    <row r="420" spans="1:9">
      <c r="A420" s="57">
        <v>42928</v>
      </c>
      <c r="B420" s="48" t="s">
        <v>79</v>
      </c>
      <c r="C420" s="49" t="s">
        <v>1229</v>
      </c>
      <c r="D420" s="39"/>
      <c r="E420" s="59">
        <v>43008</v>
      </c>
      <c r="F420" s="59">
        <v>42986</v>
      </c>
      <c r="G420" s="38">
        <f t="shared" si="12"/>
        <v>-22</v>
      </c>
      <c r="H420" s="62">
        <v>538.30999999999995</v>
      </c>
      <c r="I420" s="61">
        <f t="shared" si="13"/>
        <v>-11842.82</v>
      </c>
    </row>
    <row r="421" spans="1:9">
      <c r="A421" s="57">
        <v>42928</v>
      </c>
      <c r="B421" s="48" t="s">
        <v>79</v>
      </c>
      <c r="C421" s="49" t="s">
        <v>1230</v>
      </c>
      <c r="D421" s="39"/>
      <c r="E421" s="59">
        <v>43008</v>
      </c>
      <c r="F421" s="59">
        <v>42986</v>
      </c>
      <c r="G421" s="38">
        <f t="shared" si="12"/>
        <v>-22</v>
      </c>
      <c r="H421" s="62">
        <v>40</v>
      </c>
      <c r="I421" s="61">
        <f t="shared" si="13"/>
        <v>-880</v>
      </c>
    </row>
    <row r="422" spans="1:9">
      <c r="A422" s="57">
        <v>42928</v>
      </c>
      <c r="B422" s="48" t="s">
        <v>79</v>
      </c>
      <c r="C422" s="49" t="s">
        <v>1231</v>
      </c>
      <c r="D422" s="39"/>
      <c r="E422" s="59">
        <v>43008</v>
      </c>
      <c r="F422" s="59">
        <v>42986</v>
      </c>
      <c r="G422" s="38">
        <f t="shared" si="12"/>
        <v>-22</v>
      </c>
      <c r="H422" s="62">
        <v>296.20999999999998</v>
      </c>
      <c r="I422" s="61">
        <f t="shared" si="13"/>
        <v>-6516.62</v>
      </c>
    </row>
    <row r="423" spans="1:9">
      <c r="A423" s="57">
        <v>42928</v>
      </c>
      <c r="B423" s="48" t="s">
        <v>79</v>
      </c>
      <c r="C423" s="49" t="s">
        <v>1232</v>
      </c>
      <c r="D423" s="39"/>
      <c r="E423" s="59">
        <v>43008</v>
      </c>
      <c r="F423" s="59">
        <v>42986</v>
      </c>
      <c r="G423" s="38">
        <f t="shared" si="12"/>
        <v>-22</v>
      </c>
      <c r="H423" s="62">
        <v>427.51</v>
      </c>
      <c r="I423" s="61">
        <f t="shared" si="13"/>
        <v>-9405.2199999999993</v>
      </c>
    </row>
    <row r="424" spans="1:9">
      <c r="A424" s="57">
        <v>42928</v>
      </c>
      <c r="B424" s="48" t="s">
        <v>79</v>
      </c>
      <c r="C424" s="49" t="s">
        <v>1233</v>
      </c>
      <c r="D424" s="39"/>
      <c r="E424" s="59">
        <v>43008</v>
      </c>
      <c r="F424" s="59">
        <v>42986</v>
      </c>
      <c r="G424" s="38">
        <f t="shared" si="12"/>
        <v>-22</v>
      </c>
      <c r="H424" s="62">
        <v>32</v>
      </c>
      <c r="I424" s="61">
        <f t="shared" si="13"/>
        <v>-704</v>
      </c>
    </row>
    <row r="425" spans="1:9">
      <c r="A425" s="57">
        <v>42928</v>
      </c>
      <c r="B425" s="48" t="s">
        <v>79</v>
      </c>
      <c r="C425" s="49" t="s">
        <v>1234</v>
      </c>
      <c r="D425" s="39"/>
      <c r="E425" s="59">
        <v>43008</v>
      </c>
      <c r="F425" s="59">
        <v>42986</v>
      </c>
      <c r="G425" s="38">
        <f t="shared" si="12"/>
        <v>-22</v>
      </c>
      <c r="H425" s="62">
        <v>252.49</v>
      </c>
      <c r="I425" s="61">
        <f t="shared" si="13"/>
        <v>-5554.7800000000007</v>
      </c>
    </row>
    <row r="426" spans="1:9">
      <c r="A426" s="57">
        <v>42886</v>
      </c>
      <c r="B426" s="48" t="s">
        <v>280</v>
      </c>
      <c r="C426" s="49" t="s">
        <v>1235</v>
      </c>
      <c r="D426" s="39"/>
      <c r="E426" s="59">
        <v>42935</v>
      </c>
      <c r="F426" s="59">
        <v>42949</v>
      </c>
      <c r="G426" s="38">
        <f t="shared" si="12"/>
        <v>14</v>
      </c>
      <c r="H426" s="62">
        <v>967.5</v>
      </c>
      <c r="I426" s="61">
        <f t="shared" si="13"/>
        <v>13545</v>
      </c>
    </row>
    <row r="427" spans="1:9">
      <c r="A427" s="57">
        <v>42916</v>
      </c>
      <c r="B427" s="48" t="s">
        <v>280</v>
      </c>
      <c r="C427" s="49" t="s">
        <v>1236</v>
      </c>
      <c r="D427" s="39"/>
      <c r="E427" s="59">
        <v>42949</v>
      </c>
      <c r="F427" s="59">
        <v>42949</v>
      </c>
      <c r="G427" s="38">
        <f t="shared" si="12"/>
        <v>0</v>
      </c>
      <c r="H427" s="62">
        <v>563.66</v>
      </c>
      <c r="I427" s="61">
        <f t="shared" si="13"/>
        <v>0</v>
      </c>
    </row>
    <row r="428" spans="1:9">
      <c r="A428" s="57">
        <v>42958</v>
      </c>
      <c r="B428" s="48" t="s">
        <v>280</v>
      </c>
      <c r="C428" s="49" t="s">
        <v>1237</v>
      </c>
      <c r="D428" s="39"/>
      <c r="E428" s="59">
        <v>42988</v>
      </c>
      <c r="F428" s="59">
        <v>43007</v>
      </c>
      <c r="G428" s="38">
        <f t="shared" si="12"/>
        <v>19</v>
      </c>
      <c r="H428" s="62">
        <v>804.24</v>
      </c>
      <c r="I428" s="61">
        <f t="shared" si="13"/>
        <v>15280.56</v>
      </c>
    </row>
    <row r="429" spans="1:9">
      <c r="A429" s="57">
        <v>42978</v>
      </c>
      <c r="B429" s="48" t="s">
        <v>280</v>
      </c>
      <c r="C429" s="49" t="s">
        <v>1238</v>
      </c>
      <c r="D429" s="39"/>
      <c r="E429" s="59">
        <v>43011</v>
      </c>
      <c r="F429" s="59">
        <v>43007</v>
      </c>
      <c r="G429" s="38">
        <f t="shared" si="12"/>
        <v>-4</v>
      </c>
      <c r="H429" s="60">
        <v>1692.25</v>
      </c>
      <c r="I429" s="61">
        <f t="shared" si="13"/>
        <v>-6769</v>
      </c>
    </row>
    <row r="430" spans="1:9">
      <c r="A430" s="57">
        <v>42892</v>
      </c>
      <c r="B430" s="48" t="s">
        <v>602</v>
      </c>
      <c r="C430" s="58">
        <v>29</v>
      </c>
      <c r="D430" s="39"/>
      <c r="E430" s="59">
        <v>42936</v>
      </c>
      <c r="F430" s="59">
        <v>42919</v>
      </c>
      <c r="G430" s="38">
        <f t="shared" si="12"/>
        <v>-17</v>
      </c>
      <c r="H430" s="62">
        <v>180</v>
      </c>
      <c r="I430" s="61">
        <f t="shared" si="13"/>
        <v>-3060</v>
      </c>
    </row>
    <row r="431" spans="1:9">
      <c r="A431" s="57">
        <v>42958</v>
      </c>
      <c r="B431" s="48" t="s">
        <v>602</v>
      </c>
      <c r="C431" s="58">
        <v>42</v>
      </c>
      <c r="D431" s="39"/>
      <c r="E431" s="59">
        <v>42988</v>
      </c>
      <c r="F431" s="59">
        <v>42999</v>
      </c>
      <c r="G431" s="38">
        <f t="shared" si="12"/>
        <v>11</v>
      </c>
      <c r="H431" s="62">
        <v>150</v>
      </c>
      <c r="I431" s="61">
        <f t="shared" si="13"/>
        <v>1650</v>
      </c>
    </row>
    <row r="432" spans="1:9">
      <c r="A432" s="57">
        <v>42934</v>
      </c>
      <c r="B432" s="48" t="s">
        <v>1239</v>
      </c>
      <c r="C432" s="49" t="s">
        <v>177</v>
      </c>
      <c r="D432" s="39"/>
      <c r="E432" s="59">
        <v>42977</v>
      </c>
      <c r="F432" s="59">
        <v>43003</v>
      </c>
      <c r="G432" s="38">
        <f t="shared" si="12"/>
        <v>26</v>
      </c>
      <c r="H432" s="62">
        <v>751.95</v>
      </c>
      <c r="I432" s="61">
        <f t="shared" si="13"/>
        <v>19550.7</v>
      </c>
    </row>
    <row r="433" spans="1:9">
      <c r="A433" s="57">
        <v>42677</v>
      </c>
      <c r="B433" s="48" t="s">
        <v>1240</v>
      </c>
      <c r="C433" s="49" t="s">
        <v>1241</v>
      </c>
      <c r="D433" s="39"/>
      <c r="E433" s="59">
        <v>42766</v>
      </c>
      <c r="F433" s="59">
        <v>42942</v>
      </c>
      <c r="G433" s="38">
        <f t="shared" si="12"/>
        <v>176</v>
      </c>
      <c r="H433" s="60">
        <v>5431.17</v>
      </c>
      <c r="I433" s="61">
        <f t="shared" si="13"/>
        <v>955885.92</v>
      </c>
    </row>
    <row r="434" spans="1:9">
      <c r="A434" s="57">
        <v>42886</v>
      </c>
      <c r="B434" s="48" t="s">
        <v>571</v>
      </c>
      <c r="C434" s="49" t="s">
        <v>1242</v>
      </c>
      <c r="D434" s="39"/>
      <c r="E434" s="59">
        <v>42950</v>
      </c>
      <c r="F434" s="59">
        <v>42949</v>
      </c>
      <c r="G434" s="38">
        <f t="shared" si="12"/>
        <v>-1</v>
      </c>
      <c r="H434" s="60">
        <v>4972.3500000000004</v>
      </c>
      <c r="I434" s="61">
        <f t="shared" si="13"/>
        <v>-4972.3500000000004</v>
      </c>
    </row>
    <row r="435" spans="1:9">
      <c r="A435" s="57">
        <v>42916</v>
      </c>
      <c r="B435" s="48" t="s">
        <v>571</v>
      </c>
      <c r="C435" s="49" t="s">
        <v>1243</v>
      </c>
      <c r="D435" s="39"/>
      <c r="E435" s="59">
        <v>42968</v>
      </c>
      <c r="F435" s="59">
        <v>42949</v>
      </c>
      <c r="G435" s="38">
        <f t="shared" si="12"/>
        <v>-19</v>
      </c>
      <c r="H435" s="60">
        <v>4122.8500000000004</v>
      </c>
      <c r="I435" s="61">
        <f t="shared" si="13"/>
        <v>-78334.150000000009</v>
      </c>
    </row>
    <row r="436" spans="1:9">
      <c r="A436" s="57">
        <v>42947</v>
      </c>
      <c r="B436" s="48" t="s">
        <v>571</v>
      </c>
      <c r="C436" s="49" t="s">
        <v>1244</v>
      </c>
      <c r="D436" s="39"/>
      <c r="E436" s="59">
        <v>42996</v>
      </c>
      <c r="F436" s="59">
        <v>43007</v>
      </c>
      <c r="G436" s="38">
        <f t="shared" si="12"/>
        <v>11</v>
      </c>
      <c r="H436" s="60">
        <v>3954.01</v>
      </c>
      <c r="I436" s="61">
        <f t="shared" si="13"/>
        <v>43494.11</v>
      </c>
    </row>
    <row r="437" spans="1:9">
      <c r="A437" s="57">
        <v>42978</v>
      </c>
      <c r="B437" s="48" t="s">
        <v>571</v>
      </c>
      <c r="C437" s="49" t="s">
        <v>1245</v>
      </c>
      <c r="D437" s="39"/>
      <c r="E437" s="59">
        <v>43027</v>
      </c>
      <c r="F437" s="59">
        <v>43007</v>
      </c>
      <c r="G437" s="38">
        <f t="shared" si="12"/>
        <v>-20</v>
      </c>
      <c r="H437" s="60">
        <v>2396.35</v>
      </c>
      <c r="I437" s="61">
        <f t="shared" si="13"/>
        <v>-47927</v>
      </c>
    </row>
    <row r="438" spans="1:9">
      <c r="A438" s="57">
        <v>42944</v>
      </c>
      <c r="B438" s="48" t="s">
        <v>78</v>
      </c>
      <c r="C438" s="58">
        <v>28</v>
      </c>
      <c r="D438" s="39"/>
      <c r="E438" s="59">
        <v>42974</v>
      </c>
      <c r="F438" s="59">
        <v>42999</v>
      </c>
      <c r="G438" s="38">
        <f t="shared" si="12"/>
        <v>25</v>
      </c>
      <c r="H438" s="60">
        <v>2137.83</v>
      </c>
      <c r="I438" s="61">
        <f t="shared" si="13"/>
        <v>53445.75</v>
      </c>
    </row>
    <row r="439" spans="1:9">
      <c r="A439" s="57">
        <v>42886</v>
      </c>
      <c r="B439" s="48" t="s">
        <v>197</v>
      </c>
      <c r="C439" s="49" t="s">
        <v>1246</v>
      </c>
      <c r="D439" s="39"/>
      <c r="E439" s="59">
        <v>42923</v>
      </c>
      <c r="F439" s="59">
        <v>42935</v>
      </c>
      <c r="G439" s="38">
        <f t="shared" si="12"/>
        <v>12</v>
      </c>
      <c r="H439" s="62">
        <v>123.03</v>
      </c>
      <c r="I439" s="61">
        <f t="shared" si="13"/>
        <v>1476.3600000000001</v>
      </c>
    </row>
    <row r="440" spans="1:9">
      <c r="A440" s="57">
        <v>42886</v>
      </c>
      <c r="B440" s="48" t="s">
        <v>197</v>
      </c>
      <c r="C440" s="49" t="s">
        <v>1247</v>
      </c>
      <c r="D440" s="39"/>
      <c r="E440" s="59">
        <v>42923</v>
      </c>
      <c r="F440" s="59">
        <v>42935</v>
      </c>
      <c r="G440" s="38">
        <f t="shared" si="12"/>
        <v>12</v>
      </c>
      <c r="H440" s="62">
        <v>101.49</v>
      </c>
      <c r="I440" s="61">
        <f t="shared" si="13"/>
        <v>1217.8799999999999</v>
      </c>
    </row>
    <row r="441" spans="1:9">
      <c r="A441" s="57">
        <v>42916</v>
      </c>
      <c r="B441" s="48" t="s">
        <v>197</v>
      </c>
      <c r="C441" s="49" t="s">
        <v>1248</v>
      </c>
      <c r="D441" s="39"/>
      <c r="E441" s="59">
        <v>42959</v>
      </c>
      <c r="F441" s="59">
        <v>42991</v>
      </c>
      <c r="G441" s="38">
        <f t="shared" si="12"/>
        <v>32</v>
      </c>
      <c r="H441" s="62">
        <v>61.52</v>
      </c>
      <c r="I441" s="61">
        <f t="shared" si="13"/>
        <v>1968.64</v>
      </c>
    </row>
    <row r="442" spans="1:9">
      <c r="A442" s="57">
        <v>42916</v>
      </c>
      <c r="B442" s="48" t="s">
        <v>197</v>
      </c>
      <c r="C442" s="49" t="s">
        <v>1249</v>
      </c>
      <c r="D442" s="39"/>
      <c r="E442" s="59">
        <v>42959</v>
      </c>
      <c r="F442" s="59">
        <v>42991</v>
      </c>
      <c r="G442" s="38">
        <f t="shared" si="12"/>
        <v>32</v>
      </c>
      <c r="H442" s="62">
        <v>15.5</v>
      </c>
      <c r="I442" s="61">
        <f t="shared" si="13"/>
        <v>496</v>
      </c>
    </row>
    <row r="443" spans="1:9">
      <c r="A443" s="57">
        <v>42916</v>
      </c>
      <c r="B443" s="48" t="s">
        <v>197</v>
      </c>
      <c r="C443" s="49" t="s">
        <v>1250</v>
      </c>
      <c r="D443" s="39"/>
      <c r="E443" s="59">
        <v>42959</v>
      </c>
      <c r="F443" s="59">
        <v>42991</v>
      </c>
      <c r="G443" s="38">
        <f t="shared" si="12"/>
        <v>32</v>
      </c>
      <c r="H443" s="62">
        <v>108.74</v>
      </c>
      <c r="I443" s="61">
        <f t="shared" si="13"/>
        <v>3479.68</v>
      </c>
    </row>
    <row r="444" spans="1:9">
      <c r="A444" s="57">
        <v>42947</v>
      </c>
      <c r="B444" s="48" t="s">
        <v>197</v>
      </c>
      <c r="C444" s="49" t="s">
        <v>1251</v>
      </c>
      <c r="D444" s="39"/>
      <c r="E444" s="59">
        <v>42980</v>
      </c>
      <c r="F444" s="59">
        <v>42991</v>
      </c>
      <c r="G444" s="38">
        <f t="shared" si="12"/>
        <v>11</v>
      </c>
      <c r="H444" s="62">
        <v>124.23</v>
      </c>
      <c r="I444" s="61">
        <f t="shared" si="13"/>
        <v>1366.53</v>
      </c>
    </row>
    <row r="445" spans="1:9">
      <c r="A445" s="57">
        <v>42947</v>
      </c>
      <c r="B445" s="48" t="s">
        <v>197</v>
      </c>
      <c r="C445" s="49" t="s">
        <v>1252</v>
      </c>
      <c r="D445" s="39"/>
      <c r="E445" s="59">
        <v>42980</v>
      </c>
      <c r="F445" s="59">
        <v>42991</v>
      </c>
      <c r="G445" s="38">
        <f t="shared" si="12"/>
        <v>11</v>
      </c>
      <c r="H445" s="62">
        <v>80.239999999999995</v>
      </c>
      <c r="I445" s="61">
        <f t="shared" si="13"/>
        <v>882.64</v>
      </c>
    </row>
    <row r="446" spans="1:9">
      <c r="A446" s="57">
        <v>42900</v>
      </c>
      <c r="B446" s="48" t="s">
        <v>258</v>
      </c>
      <c r="C446" s="70" t="s">
        <v>1148</v>
      </c>
      <c r="D446" s="39"/>
      <c r="E446" s="59">
        <v>42930</v>
      </c>
      <c r="F446" s="59">
        <v>42975</v>
      </c>
      <c r="G446" s="38">
        <f t="shared" si="12"/>
        <v>45</v>
      </c>
      <c r="H446" s="60">
        <v>1877.5</v>
      </c>
      <c r="I446" s="61">
        <f t="shared" si="13"/>
        <v>84487.5</v>
      </c>
    </row>
    <row r="447" spans="1:9">
      <c r="A447" s="57">
        <v>42900</v>
      </c>
      <c r="B447" s="48" t="s">
        <v>258</v>
      </c>
      <c r="C447" s="70" t="s">
        <v>1146</v>
      </c>
      <c r="D447" s="39"/>
      <c r="E447" s="59">
        <v>42931</v>
      </c>
      <c r="F447" s="59">
        <v>42983</v>
      </c>
      <c r="G447" s="38">
        <f t="shared" si="12"/>
        <v>52</v>
      </c>
      <c r="H447" s="60">
        <v>12295</v>
      </c>
      <c r="I447" s="61">
        <f t="shared" si="13"/>
        <v>639340</v>
      </c>
    </row>
    <row r="448" spans="1:9">
      <c r="A448" s="57">
        <v>42875</v>
      </c>
      <c r="B448" s="48" t="s">
        <v>168</v>
      </c>
      <c r="C448" s="49" t="s">
        <v>1253</v>
      </c>
      <c r="D448" s="39"/>
      <c r="E448" s="59">
        <v>42905</v>
      </c>
      <c r="F448" s="59">
        <v>42929</v>
      </c>
      <c r="G448" s="38">
        <f t="shared" si="12"/>
        <v>24</v>
      </c>
      <c r="H448" s="60">
        <v>1500</v>
      </c>
      <c r="I448" s="61">
        <f t="shared" si="13"/>
        <v>36000</v>
      </c>
    </row>
    <row r="449" spans="1:9">
      <c r="A449" s="57">
        <v>42877</v>
      </c>
      <c r="B449" s="48" t="s">
        <v>168</v>
      </c>
      <c r="C449" s="49" t="s">
        <v>1254</v>
      </c>
      <c r="D449" s="39"/>
      <c r="E449" s="59">
        <v>42907</v>
      </c>
      <c r="F449" s="59">
        <v>42942</v>
      </c>
      <c r="G449" s="38">
        <f t="shared" si="12"/>
        <v>35</v>
      </c>
      <c r="H449" s="62">
        <v>350</v>
      </c>
      <c r="I449" s="61">
        <f t="shared" si="13"/>
        <v>12250</v>
      </c>
    </row>
    <row r="450" spans="1:9">
      <c r="A450" s="57">
        <v>42896</v>
      </c>
      <c r="B450" s="48" t="s">
        <v>269</v>
      </c>
      <c r="C450" s="58">
        <v>411704617761</v>
      </c>
      <c r="D450" s="39"/>
      <c r="E450" s="59">
        <v>42947</v>
      </c>
      <c r="F450" s="59">
        <v>42947</v>
      </c>
      <c r="G450" s="38">
        <f t="shared" si="12"/>
        <v>0</v>
      </c>
      <c r="H450" s="62">
        <v>40.43</v>
      </c>
      <c r="I450" s="61">
        <f t="shared" si="13"/>
        <v>0</v>
      </c>
    </row>
    <row r="451" spans="1:9">
      <c r="A451" s="57">
        <v>42896</v>
      </c>
      <c r="B451" s="48" t="s">
        <v>269</v>
      </c>
      <c r="C451" s="58">
        <v>411704617761</v>
      </c>
      <c r="D451" s="39"/>
      <c r="E451" s="59">
        <v>42947</v>
      </c>
      <c r="F451" s="59">
        <v>42947</v>
      </c>
      <c r="G451" s="38">
        <f t="shared" si="12"/>
        <v>0</v>
      </c>
      <c r="H451" s="62">
        <v>40.659999999999997</v>
      </c>
      <c r="I451" s="61">
        <f t="shared" si="13"/>
        <v>0</v>
      </c>
    </row>
    <row r="452" spans="1:9">
      <c r="A452" s="57">
        <v>42495</v>
      </c>
      <c r="B452" s="48" t="s">
        <v>149</v>
      </c>
      <c r="C452" s="70" t="s">
        <v>1168</v>
      </c>
      <c r="D452" s="39"/>
      <c r="E452" s="59">
        <v>43022</v>
      </c>
      <c r="F452" s="59">
        <v>42992</v>
      </c>
      <c r="G452" s="38">
        <f t="shared" si="12"/>
        <v>-30</v>
      </c>
      <c r="H452" s="62">
        <v>683.78</v>
      </c>
      <c r="I452" s="61">
        <f t="shared" si="13"/>
        <v>-20513.399999999998</v>
      </c>
    </row>
    <row r="453" spans="1:9">
      <c r="A453" s="57">
        <v>42855</v>
      </c>
      <c r="B453" s="48" t="s">
        <v>426</v>
      </c>
      <c r="C453" s="49" t="s">
        <v>1255</v>
      </c>
      <c r="D453" s="39"/>
      <c r="E453" s="59">
        <v>42981</v>
      </c>
      <c r="F453" s="59">
        <v>43007</v>
      </c>
      <c r="G453" s="38">
        <f t="shared" si="12"/>
        <v>26</v>
      </c>
      <c r="H453" s="62">
        <v>633.66</v>
      </c>
      <c r="I453" s="61">
        <f t="shared" si="13"/>
        <v>16475.16</v>
      </c>
    </row>
    <row r="454" spans="1:9">
      <c r="A454" s="57">
        <v>42886</v>
      </c>
      <c r="B454" s="48" t="s">
        <v>426</v>
      </c>
      <c r="C454" s="49" t="s">
        <v>1256</v>
      </c>
      <c r="D454" s="39"/>
      <c r="E454" s="59">
        <v>42982</v>
      </c>
      <c r="F454" s="59">
        <v>43007</v>
      </c>
      <c r="G454" s="38">
        <f t="shared" ref="G454:G514" si="14">F454-E454</f>
        <v>25</v>
      </c>
      <c r="H454" s="60">
        <v>1052.48</v>
      </c>
      <c r="I454" s="61">
        <f t="shared" ref="I454:I514" si="15">H454*G454</f>
        <v>26312</v>
      </c>
    </row>
    <row r="455" spans="1:9">
      <c r="A455" s="57">
        <v>42916</v>
      </c>
      <c r="B455" s="48" t="s">
        <v>426</v>
      </c>
      <c r="C455" s="49" t="s">
        <v>1257</v>
      </c>
      <c r="D455" s="39"/>
      <c r="E455" s="59">
        <v>42986</v>
      </c>
      <c r="F455" s="59">
        <v>43007</v>
      </c>
      <c r="G455" s="38">
        <f t="shared" si="14"/>
        <v>21</v>
      </c>
      <c r="H455" s="60">
        <v>1073.78</v>
      </c>
      <c r="I455" s="61">
        <f t="shared" si="15"/>
        <v>22549.38</v>
      </c>
    </row>
    <row r="456" spans="1:9">
      <c r="A456" s="57">
        <v>42947</v>
      </c>
      <c r="B456" s="48" t="s">
        <v>426</v>
      </c>
      <c r="C456" s="49" t="s">
        <v>1258</v>
      </c>
      <c r="D456" s="39"/>
      <c r="E456" s="59">
        <v>43008</v>
      </c>
      <c r="F456" s="59">
        <v>43007</v>
      </c>
      <c r="G456" s="38">
        <f t="shared" si="14"/>
        <v>-1</v>
      </c>
      <c r="H456" s="62">
        <v>863.11</v>
      </c>
      <c r="I456" s="61">
        <f t="shared" si="15"/>
        <v>-863.11</v>
      </c>
    </row>
    <row r="457" spans="1:9">
      <c r="A457" s="57">
        <v>42828</v>
      </c>
      <c r="B457" s="48" t="s">
        <v>1259</v>
      </c>
      <c r="C457" s="70" t="s">
        <v>1122</v>
      </c>
      <c r="D457" s="39"/>
      <c r="E457" s="59">
        <v>42916</v>
      </c>
      <c r="F457" s="59">
        <v>42979</v>
      </c>
      <c r="G457" s="38">
        <f t="shared" si="14"/>
        <v>63</v>
      </c>
      <c r="H457" s="60">
        <v>34942.42</v>
      </c>
      <c r="I457" s="61">
        <f t="shared" si="15"/>
        <v>2201372.46</v>
      </c>
    </row>
    <row r="458" spans="1:9">
      <c r="A458" s="57">
        <v>42828</v>
      </c>
      <c r="B458" s="48" t="s">
        <v>1259</v>
      </c>
      <c r="C458" s="70" t="s">
        <v>1122</v>
      </c>
      <c r="D458" s="39"/>
      <c r="E458" s="59">
        <v>42916</v>
      </c>
      <c r="F458" s="59">
        <v>43000</v>
      </c>
      <c r="G458" s="38">
        <f t="shared" si="14"/>
        <v>84</v>
      </c>
      <c r="H458" s="60">
        <v>3972.34</v>
      </c>
      <c r="I458" s="61">
        <f t="shared" si="15"/>
        <v>333676.56</v>
      </c>
    </row>
    <row r="459" spans="1:9">
      <c r="A459" s="57">
        <v>42886</v>
      </c>
      <c r="B459" s="48" t="s">
        <v>386</v>
      </c>
      <c r="C459" s="49" t="s">
        <v>1260</v>
      </c>
      <c r="D459" s="39"/>
      <c r="E459" s="59">
        <v>42947</v>
      </c>
      <c r="F459" s="59">
        <v>42941</v>
      </c>
      <c r="G459" s="38">
        <f t="shared" si="14"/>
        <v>-6</v>
      </c>
      <c r="H459" s="62">
        <v>92.97</v>
      </c>
      <c r="I459" s="61">
        <f t="shared" si="15"/>
        <v>-557.81999999999994</v>
      </c>
    </row>
    <row r="460" spans="1:9">
      <c r="A460" s="57">
        <v>42916</v>
      </c>
      <c r="B460" s="48" t="s">
        <v>386</v>
      </c>
      <c r="C460" s="49" t="s">
        <v>1261</v>
      </c>
      <c r="D460" s="39"/>
      <c r="E460" s="59">
        <v>42978</v>
      </c>
      <c r="F460" s="59">
        <v>42964</v>
      </c>
      <c r="G460" s="38">
        <f t="shared" si="14"/>
        <v>-14</v>
      </c>
      <c r="H460" s="62">
        <v>173.37</v>
      </c>
      <c r="I460" s="61">
        <f t="shared" si="15"/>
        <v>-2427.1800000000003</v>
      </c>
    </row>
    <row r="461" spans="1:9">
      <c r="A461" s="57">
        <v>42947</v>
      </c>
      <c r="B461" s="48" t="s">
        <v>386</v>
      </c>
      <c r="C461" s="49" t="s">
        <v>1262</v>
      </c>
      <c r="D461" s="39"/>
      <c r="E461" s="59">
        <v>43008</v>
      </c>
      <c r="F461" s="59">
        <v>42965</v>
      </c>
      <c r="G461" s="38">
        <f t="shared" si="14"/>
        <v>-43</v>
      </c>
      <c r="H461" s="62">
        <v>148.59</v>
      </c>
      <c r="I461" s="61">
        <f t="shared" si="15"/>
        <v>-6389.37</v>
      </c>
    </row>
    <row r="462" spans="1:9">
      <c r="A462" s="57">
        <v>42975</v>
      </c>
      <c r="B462" s="48" t="s">
        <v>195</v>
      </c>
      <c r="C462" s="58">
        <v>90</v>
      </c>
      <c r="D462" s="39"/>
      <c r="E462" s="59">
        <v>43005</v>
      </c>
      <c r="F462" s="59">
        <v>42992</v>
      </c>
      <c r="G462" s="38">
        <f t="shared" si="14"/>
        <v>-13</v>
      </c>
      <c r="H462" s="60">
        <v>59943.59</v>
      </c>
      <c r="I462" s="61">
        <f t="shared" si="15"/>
        <v>-779266.66999999993</v>
      </c>
    </row>
    <row r="463" spans="1:9">
      <c r="A463" s="57">
        <v>42916</v>
      </c>
      <c r="B463" s="48" t="s">
        <v>596</v>
      </c>
      <c r="C463" s="58">
        <v>7</v>
      </c>
      <c r="D463" s="39"/>
      <c r="E463" s="59">
        <v>42947</v>
      </c>
      <c r="F463" s="59">
        <v>42949</v>
      </c>
      <c r="G463" s="38">
        <f t="shared" si="14"/>
        <v>2</v>
      </c>
      <c r="H463" s="62">
        <v>426.67</v>
      </c>
      <c r="I463" s="61">
        <f t="shared" si="15"/>
        <v>853.34</v>
      </c>
    </row>
    <row r="464" spans="1:9">
      <c r="A464" s="57">
        <v>42947</v>
      </c>
      <c r="B464" s="48" t="s">
        <v>596</v>
      </c>
      <c r="C464" s="58">
        <v>8</v>
      </c>
      <c r="D464" s="39"/>
      <c r="E464" s="59">
        <v>42978</v>
      </c>
      <c r="F464" s="59">
        <v>42949</v>
      </c>
      <c r="G464" s="38">
        <f t="shared" si="14"/>
        <v>-29</v>
      </c>
      <c r="H464" s="62">
        <v>497.64</v>
      </c>
      <c r="I464" s="61">
        <f t="shared" si="15"/>
        <v>-14431.56</v>
      </c>
    </row>
    <row r="465" spans="1:9">
      <c r="A465" s="57">
        <v>42978</v>
      </c>
      <c r="B465" s="48" t="s">
        <v>596</v>
      </c>
      <c r="C465" s="58">
        <v>9</v>
      </c>
      <c r="D465" s="39"/>
      <c r="E465" s="59">
        <v>43009</v>
      </c>
      <c r="F465" s="59">
        <v>43007</v>
      </c>
      <c r="G465" s="38">
        <f t="shared" si="14"/>
        <v>-2</v>
      </c>
      <c r="H465" s="62">
        <v>457.04</v>
      </c>
      <c r="I465" s="61">
        <f t="shared" si="15"/>
        <v>-914.08</v>
      </c>
    </row>
    <row r="466" spans="1:9">
      <c r="A466" s="57">
        <v>42914</v>
      </c>
      <c r="B466" s="48" t="s">
        <v>164</v>
      </c>
      <c r="C466" s="70" t="s">
        <v>1143</v>
      </c>
      <c r="D466" s="39"/>
      <c r="E466" s="59">
        <v>42950</v>
      </c>
      <c r="F466" s="59">
        <v>42949</v>
      </c>
      <c r="G466" s="38">
        <f t="shared" si="14"/>
        <v>-1</v>
      </c>
      <c r="H466" s="62">
        <v>172.83</v>
      </c>
      <c r="I466" s="61">
        <f t="shared" si="15"/>
        <v>-172.83</v>
      </c>
    </row>
    <row r="467" spans="1:9">
      <c r="A467" s="57">
        <v>42940</v>
      </c>
      <c r="B467" s="48" t="s">
        <v>164</v>
      </c>
      <c r="C467" s="70" t="s">
        <v>1170</v>
      </c>
      <c r="D467" s="39"/>
      <c r="E467" s="59">
        <v>42980</v>
      </c>
      <c r="F467" s="59">
        <v>43007</v>
      </c>
      <c r="G467" s="38">
        <f t="shared" si="14"/>
        <v>27</v>
      </c>
      <c r="H467" s="62">
        <v>139.61000000000001</v>
      </c>
      <c r="I467" s="61">
        <f t="shared" si="15"/>
        <v>3769.4700000000003</v>
      </c>
    </row>
    <row r="468" spans="1:9">
      <c r="A468" s="57">
        <v>42968</v>
      </c>
      <c r="B468" s="48" t="s">
        <v>164</v>
      </c>
      <c r="C468" s="70" t="s">
        <v>1171</v>
      </c>
      <c r="D468" s="39"/>
      <c r="E468" s="59">
        <v>43014</v>
      </c>
      <c r="F468" s="59">
        <v>43007</v>
      </c>
      <c r="G468" s="38">
        <f t="shared" si="14"/>
        <v>-7</v>
      </c>
      <c r="H468" s="62">
        <v>99.75</v>
      </c>
      <c r="I468" s="61">
        <f t="shared" si="15"/>
        <v>-698.25</v>
      </c>
    </row>
    <row r="469" spans="1:9">
      <c r="A469" s="57">
        <v>42968</v>
      </c>
      <c r="B469" s="48" t="s">
        <v>204</v>
      </c>
      <c r="C469" s="70" t="s">
        <v>1151</v>
      </c>
      <c r="D469" s="39"/>
      <c r="E469" s="59">
        <v>42998</v>
      </c>
      <c r="F469" s="59">
        <v>42986</v>
      </c>
      <c r="G469" s="38">
        <f t="shared" si="14"/>
        <v>-12</v>
      </c>
      <c r="H469" s="60">
        <v>3203.51</v>
      </c>
      <c r="I469" s="61">
        <f t="shared" si="15"/>
        <v>-38442.120000000003</v>
      </c>
    </row>
    <row r="470" spans="1:9" s="88" customFormat="1">
      <c r="A470" s="80">
        <v>42674</v>
      </c>
      <c r="B470" s="81" t="s">
        <v>1263</v>
      </c>
      <c r="C470" s="89" t="s">
        <v>1264</v>
      </c>
      <c r="D470" s="83"/>
      <c r="E470" s="84">
        <v>42725</v>
      </c>
      <c r="F470" s="84">
        <v>42922</v>
      </c>
      <c r="G470" s="85">
        <f t="shared" si="14"/>
        <v>197</v>
      </c>
      <c r="H470" s="86">
        <v>3993</v>
      </c>
      <c r="I470" s="87">
        <f t="shared" si="15"/>
        <v>786621</v>
      </c>
    </row>
    <row r="471" spans="1:9" s="88" customFormat="1">
      <c r="A471" s="80">
        <v>42674</v>
      </c>
      <c r="B471" s="81" t="s">
        <v>1263</v>
      </c>
      <c r="C471" s="89" t="s">
        <v>1265</v>
      </c>
      <c r="D471" s="83"/>
      <c r="E471" s="84">
        <v>42725</v>
      </c>
      <c r="F471" s="84">
        <v>42922</v>
      </c>
      <c r="G471" s="85">
        <f t="shared" si="14"/>
        <v>197</v>
      </c>
      <c r="H471" s="86">
        <v>3300</v>
      </c>
      <c r="I471" s="87">
        <f t="shared" si="15"/>
        <v>650100</v>
      </c>
    </row>
    <row r="472" spans="1:9" s="88" customFormat="1">
      <c r="A472" s="80">
        <v>42674</v>
      </c>
      <c r="B472" s="81" t="s">
        <v>1263</v>
      </c>
      <c r="C472" s="89" t="s">
        <v>1266</v>
      </c>
      <c r="D472" s="83"/>
      <c r="E472" s="84">
        <v>42725</v>
      </c>
      <c r="F472" s="84">
        <v>42922</v>
      </c>
      <c r="G472" s="85">
        <f t="shared" si="14"/>
        <v>197</v>
      </c>
      <c r="H472" s="86">
        <v>3278.69</v>
      </c>
      <c r="I472" s="87">
        <f t="shared" si="15"/>
        <v>645901.93000000005</v>
      </c>
    </row>
    <row r="473" spans="1:9" s="88" customFormat="1">
      <c r="A473" s="80">
        <v>42674</v>
      </c>
      <c r="B473" s="81" t="s">
        <v>1263</v>
      </c>
      <c r="C473" s="89" t="s">
        <v>1266</v>
      </c>
      <c r="D473" s="83"/>
      <c r="E473" s="84">
        <v>42725</v>
      </c>
      <c r="F473" s="84">
        <v>42922</v>
      </c>
      <c r="G473" s="85">
        <f t="shared" si="14"/>
        <v>197</v>
      </c>
      <c r="H473" s="90">
        <v>714.31</v>
      </c>
      <c r="I473" s="87">
        <f t="shared" si="15"/>
        <v>140719.06999999998</v>
      </c>
    </row>
    <row r="474" spans="1:9" s="88" customFormat="1">
      <c r="A474" s="80">
        <v>42773</v>
      </c>
      <c r="B474" s="81" t="s">
        <v>1263</v>
      </c>
      <c r="C474" s="89" t="s">
        <v>1267</v>
      </c>
      <c r="D474" s="83"/>
      <c r="E474" s="84">
        <v>42805</v>
      </c>
      <c r="F474" s="84">
        <v>42922</v>
      </c>
      <c r="G474" s="85">
        <f t="shared" si="14"/>
        <v>117</v>
      </c>
      <c r="H474" s="86">
        <v>1632.15</v>
      </c>
      <c r="I474" s="87">
        <f t="shared" si="15"/>
        <v>190961.55000000002</v>
      </c>
    </row>
    <row r="475" spans="1:9" s="88" customFormat="1">
      <c r="A475" s="80">
        <v>42773</v>
      </c>
      <c r="B475" s="81" t="s">
        <v>1263</v>
      </c>
      <c r="C475" s="89" t="s">
        <v>1267</v>
      </c>
      <c r="D475" s="83"/>
      <c r="E475" s="84">
        <v>42805</v>
      </c>
      <c r="F475" s="84">
        <v>42922</v>
      </c>
      <c r="G475" s="85">
        <f t="shared" si="14"/>
        <v>117</v>
      </c>
      <c r="H475" s="86">
        <v>1646.54</v>
      </c>
      <c r="I475" s="87">
        <f t="shared" si="15"/>
        <v>192645.18</v>
      </c>
    </row>
    <row r="476" spans="1:9">
      <c r="A476" s="57">
        <v>42900</v>
      </c>
      <c r="B476" s="48" t="s">
        <v>1268</v>
      </c>
      <c r="C476" s="49" t="s">
        <v>1269</v>
      </c>
      <c r="D476" s="39"/>
      <c r="E476" s="59">
        <v>42930</v>
      </c>
      <c r="F476" s="59">
        <v>42943</v>
      </c>
      <c r="G476" s="38">
        <f t="shared" si="14"/>
        <v>13</v>
      </c>
      <c r="H476" s="60">
        <v>1000</v>
      </c>
      <c r="I476" s="61">
        <f t="shared" si="15"/>
        <v>13000</v>
      </c>
    </row>
    <row r="477" spans="1:9">
      <c r="A477" s="57">
        <v>42900</v>
      </c>
      <c r="B477" s="48" t="s">
        <v>1268</v>
      </c>
      <c r="C477" s="49" t="s">
        <v>1270</v>
      </c>
      <c r="D477" s="39"/>
      <c r="E477" s="59">
        <v>42930</v>
      </c>
      <c r="F477" s="59">
        <v>42943</v>
      </c>
      <c r="G477" s="38">
        <f t="shared" si="14"/>
        <v>13</v>
      </c>
      <c r="H477" s="62">
        <v>900</v>
      </c>
      <c r="I477" s="61">
        <f t="shared" si="15"/>
        <v>11700</v>
      </c>
    </row>
    <row r="478" spans="1:9">
      <c r="A478" s="57">
        <v>42909</v>
      </c>
      <c r="B478" s="48" t="s">
        <v>1268</v>
      </c>
      <c r="C478" s="49" t="s">
        <v>1271</v>
      </c>
      <c r="D478" s="39"/>
      <c r="E478" s="59">
        <v>42939</v>
      </c>
      <c r="F478" s="59">
        <v>42943</v>
      </c>
      <c r="G478" s="38">
        <f t="shared" si="14"/>
        <v>4</v>
      </c>
      <c r="H478" s="62">
        <v>700</v>
      </c>
      <c r="I478" s="61">
        <f t="shared" si="15"/>
        <v>2800</v>
      </c>
    </row>
    <row r="479" spans="1:9">
      <c r="A479" s="57">
        <v>42775</v>
      </c>
      <c r="B479" s="48" t="s">
        <v>710</v>
      </c>
      <c r="C479" s="49" t="s">
        <v>104</v>
      </c>
      <c r="D479" s="39"/>
      <c r="E479" s="59">
        <v>42998</v>
      </c>
      <c r="F479" s="59">
        <v>42976</v>
      </c>
      <c r="G479" s="38">
        <f t="shared" si="14"/>
        <v>-22</v>
      </c>
      <c r="H479" s="60">
        <v>10782.98</v>
      </c>
      <c r="I479" s="61">
        <f t="shared" si="15"/>
        <v>-237225.56</v>
      </c>
    </row>
    <row r="480" spans="1:9">
      <c r="A480" s="57">
        <v>42775</v>
      </c>
      <c r="B480" s="48" t="s">
        <v>710</v>
      </c>
      <c r="C480" s="49" t="s">
        <v>104</v>
      </c>
      <c r="D480" s="39"/>
      <c r="E480" s="59">
        <v>42998</v>
      </c>
      <c r="F480" s="59">
        <v>42976</v>
      </c>
      <c r="G480" s="38">
        <f t="shared" si="14"/>
        <v>-22</v>
      </c>
      <c r="H480" s="62">
        <v>763.02</v>
      </c>
      <c r="I480" s="61">
        <f t="shared" si="15"/>
        <v>-16786.439999999999</v>
      </c>
    </row>
    <row r="481" spans="1:9">
      <c r="A481" s="57">
        <v>42879</v>
      </c>
      <c r="B481" s="48" t="s">
        <v>205</v>
      </c>
      <c r="C481" s="49" t="s">
        <v>1272</v>
      </c>
      <c r="D481" s="39"/>
      <c r="E481" s="59">
        <v>42909</v>
      </c>
      <c r="F481" s="59">
        <v>42936</v>
      </c>
      <c r="G481" s="38">
        <f t="shared" si="14"/>
        <v>27</v>
      </c>
      <c r="H481" s="60">
        <v>8196.7199999999993</v>
      </c>
      <c r="I481" s="61">
        <f t="shared" si="15"/>
        <v>221311.43999999997</v>
      </c>
    </row>
    <row r="482" spans="1:9">
      <c r="A482" s="57">
        <v>42901</v>
      </c>
      <c r="B482" s="48" t="s">
        <v>205</v>
      </c>
      <c r="C482" s="49" t="s">
        <v>1273</v>
      </c>
      <c r="D482" s="39"/>
      <c r="E482" s="59">
        <v>42931</v>
      </c>
      <c r="F482" s="59">
        <v>42928</v>
      </c>
      <c r="G482" s="38">
        <f t="shared" si="14"/>
        <v>-3</v>
      </c>
      <c r="H482" s="60">
        <v>2516.6</v>
      </c>
      <c r="I482" s="61">
        <f t="shared" si="15"/>
        <v>-7549.7999999999993</v>
      </c>
    </row>
    <row r="483" spans="1:9">
      <c r="A483" s="57">
        <v>42975</v>
      </c>
      <c r="B483" s="48" t="s">
        <v>205</v>
      </c>
      <c r="C483" s="49" t="s">
        <v>1274</v>
      </c>
      <c r="D483" s="39"/>
      <c r="E483" s="59">
        <v>43005</v>
      </c>
      <c r="F483" s="59">
        <v>42993</v>
      </c>
      <c r="G483" s="38">
        <f t="shared" si="14"/>
        <v>-12</v>
      </c>
      <c r="H483" s="62">
        <v>324.69</v>
      </c>
      <c r="I483" s="61">
        <f t="shared" si="15"/>
        <v>-3896.2799999999997</v>
      </c>
    </row>
    <row r="484" spans="1:9">
      <c r="A484" s="57">
        <v>42809</v>
      </c>
      <c r="B484" s="48" t="s">
        <v>305</v>
      </c>
      <c r="C484" s="49" t="s">
        <v>1275</v>
      </c>
      <c r="D484" s="39"/>
      <c r="E484" s="59">
        <v>42895</v>
      </c>
      <c r="F484" s="59">
        <v>42937</v>
      </c>
      <c r="G484" s="38">
        <f t="shared" si="14"/>
        <v>42</v>
      </c>
      <c r="H484" s="60">
        <v>14690</v>
      </c>
      <c r="I484" s="61">
        <f t="shared" si="15"/>
        <v>616980</v>
      </c>
    </row>
    <row r="485" spans="1:9">
      <c r="A485" s="57">
        <v>42912</v>
      </c>
      <c r="B485" s="48" t="s">
        <v>305</v>
      </c>
      <c r="C485" s="49" t="s">
        <v>1276</v>
      </c>
      <c r="D485" s="39"/>
      <c r="E485" s="59">
        <v>42942</v>
      </c>
      <c r="F485" s="59">
        <v>43000</v>
      </c>
      <c r="G485" s="38">
        <f t="shared" si="14"/>
        <v>58</v>
      </c>
      <c r="H485" s="60">
        <v>37707</v>
      </c>
      <c r="I485" s="61">
        <f t="shared" si="15"/>
        <v>2187006</v>
      </c>
    </row>
    <row r="486" spans="1:9">
      <c r="A486" s="57">
        <v>42690</v>
      </c>
      <c r="B486" s="48" t="s">
        <v>1277</v>
      </c>
      <c r="C486" s="49" t="s">
        <v>1278</v>
      </c>
      <c r="D486" s="39"/>
      <c r="E486" s="59">
        <v>42740</v>
      </c>
      <c r="F486" s="59">
        <v>42920</v>
      </c>
      <c r="G486" s="38">
        <f t="shared" si="14"/>
        <v>180</v>
      </c>
      <c r="H486" s="60">
        <v>2529</v>
      </c>
      <c r="I486" s="61">
        <f t="shared" si="15"/>
        <v>455220</v>
      </c>
    </row>
    <row r="487" spans="1:9">
      <c r="A487" s="57">
        <v>42884</v>
      </c>
      <c r="B487" s="48" t="s">
        <v>1277</v>
      </c>
      <c r="C487" s="49" t="s">
        <v>1279</v>
      </c>
      <c r="D487" s="39"/>
      <c r="E487" s="59">
        <v>42914</v>
      </c>
      <c r="F487" s="59">
        <v>42921</v>
      </c>
      <c r="G487" s="38">
        <f t="shared" si="14"/>
        <v>7</v>
      </c>
      <c r="H487" s="60">
        <v>1438</v>
      </c>
      <c r="I487" s="61">
        <f t="shared" si="15"/>
        <v>10066</v>
      </c>
    </row>
    <row r="488" spans="1:9">
      <c r="A488" s="57">
        <v>42944</v>
      </c>
      <c r="B488" s="48" t="s">
        <v>121</v>
      </c>
      <c r="C488" s="49" t="s">
        <v>1280</v>
      </c>
      <c r="D488" s="39"/>
      <c r="E488" s="59">
        <v>43008</v>
      </c>
      <c r="F488" s="59">
        <v>42984</v>
      </c>
      <c r="G488" s="38">
        <f t="shared" si="14"/>
        <v>-24</v>
      </c>
      <c r="H488" s="60">
        <v>10000</v>
      </c>
      <c r="I488" s="61">
        <f t="shared" si="15"/>
        <v>-240000</v>
      </c>
    </row>
    <row r="489" spans="1:9">
      <c r="A489" s="57">
        <v>42853</v>
      </c>
      <c r="B489" s="48" t="s">
        <v>692</v>
      </c>
      <c r="C489" s="49" t="s">
        <v>1281</v>
      </c>
      <c r="D489" s="39"/>
      <c r="E489" s="59">
        <v>42888</v>
      </c>
      <c r="F489" s="59">
        <v>42935</v>
      </c>
      <c r="G489" s="38">
        <f t="shared" si="14"/>
        <v>47</v>
      </c>
      <c r="H489" s="62">
        <v>141.1</v>
      </c>
      <c r="I489" s="61">
        <f t="shared" si="15"/>
        <v>6631.7</v>
      </c>
    </row>
    <row r="490" spans="1:9">
      <c r="A490" s="57">
        <v>42947</v>
      </c>
      <c r="B490" s="48" t="s">
        <v>692</v>
      </c>
      <c r="C490" s="49" t="s">
        <v>1282</v>
      </c>
      <c r="D490" s="39"/>
      <c r="E490" s="59">
        <v>42978</v>
      </c>
      <c r="F490" s="59">
        <v>42991</v>
      </c>
      <c r="G490" s="38">
        <f t="shared" si="14"/>
        <v>13</v>
      </c>
      <c r="H490" s="62">
        <v>43.48</v>
      </c>
      <c r="I490" s="61">
        <f t="shared" si="15"/>
        <v>565.24</v>
      </c>
    </row>
    <row r="491" spans="1:9">
      <c r="A491" s="57">
        <v>42887</v>
      </c>
      <c r="B491" s="48" t="s">
        <v>622</v>
      </c>
      <c r="C491" s="49" t="s">
        <v>1283</v>
      </c>
      <c r="D491" s="39"/>
      <c r="E491" s="59">
        <v>42979</v>
      </c>
      <c r="F491" s="59">
        <v>42984</v>
      </c>
      <c r="G491" s="38">
        <f t="shared" si="14"/>
        <v>5</v>
      </c>
      <c r="H491" s="60">
        <v>1016.67</v>
      </c>
      <c r="I491" s="61">
        <f t="shared" si="15"/>
        <v>5083.3499999999995</v>
      </c>
    </row>
    <row r="492" spans="1:9">
      <c r="A492" s="57">
        <v>42919</v>
      </c>
      <c r="B492" s="48" t="s">
        <v>622</v>
      </c>
      <c r="C492" s="49" t="s">
        <v>1284</v>
      </c>
      <c r="D492" s="39"/>
      <c r="E492" s="59">
        <v>43010</v>
      </c>
      <c r="F492" s="59">
        <v>42984</v>
      </c>
      <c r="G492" s="38">
        <f t="shared" si="14"/>
        <v>-26</v>
      </c>
      <c r="H492" s="62">
        <v>833.33</v>
      </c>
      <c r="I492" s="61">
        <f t="shared" si="15"/>
        <v>-21666.58</v>
      </c>
    </row>
    <row r="493" spans="1:9" s="88" customFormat="1">
      <c r="A493" s="80">
        <v>42815</v>
      </c>
      <c r="B493" s="81" t="s">
        <v>1285</v>
      </c>
      <c r="C493" s="89" t="s">
        <v>63</v>
      </c>
      <c r="D493" s="83"/>
      <c r="E493" s="84">
        <v>42851</v>
      </c>
      <c r="F493" s="84">
        <v>42937</v>
      </c>
      <c r="G493" s="85">
        <f t="shared" si="14"/>
        <v>86</v>
      </c>
      <c r="H493" s="86">
        <v>3114.75</v>
      </c>
      <c r="I493" s="87">
        <f t="shared" si="15"/>
        <v>267868.5</v>
      </c>
    </row>
    <row r="494" spans="1:9">
      <c r="A494" s="57">
        <v>42934</v>
      </c>
      <c r="B494" s="48" t="s">
        <v>315</v>
      </c>
      <c r="C494" s="49" t="s">
        <v>1286</v>
      </c>
      <c r="D494" s="39"/>
      <c r="E494" s="59">
        <v>42964</v>
      </c>
      <c r="F494" s="59">
        <v>42993</v>
      </c>
      <c r="G494" s="38">
        <f t="shared" si="14"/>
        <v>29</v>
      </c>
      <c r="H494" s="62">
        <v>945</v>
      </c>
      <c r="I494" s="61">
        <f t="shared" si="15"/>
        <v>27405</v>
      </c>
    </row>
    <row r="495" spans="1:9">
      <c r="A495" s="57">
        <v>42919</v>
      </c>
      <c r="B495" s="48" t="s">
        <v>295</v>
      </c>
      <c r="C495" s="49" t="s">
        <v>1287</v>
      </c>
      <c r="D495" s="39"/>
      <c r="E495" s="59">
        <v>42949</v>
      </c>
      <c r="F495" s="59">
        <v>42949</v>
      </c>
      <c r="G495" s="38">
        <f t="shared" si="14"/>
        <v>0</v>
      </c>
      <c r="H495" s="62">
        <v>340.98</v>
      </c>
      <c r="I495" s="61">
        <f t="shared" si="15"/>
        <v>0</v>
      </c>
    </row>
    <row r="496" spans="1:9">
      <c r="A496" s="57">
        <v>42949</v>
      </c>
      <c r="B496" s="48" t="s">
        <v>295</v>
      </c>
      <c r="C496" s="49" t="s">
        <v>830</v>
      </c>
      <c r="D496" s="39"/>
      <c r="E496" s="59">
        <v>42980</v>
      </c>
      <c r="F496" s="59">
        <v>43007</v>
      </c>
      <c r="G496" s="38">
        <f t="shared" si="14"/>
        <v>27</v>
      </c>
      <c r="H496" s="62">
        <v>202.87</v>
      </c>
      <c r="I496" s="61">
        <f t="shared" si="15"/>
        <v>5477.49</v>
      </c>
    </row>
    <row r="497" spans="1:9">
      <c r="A497" s="57">
        <v>42839</v>
      </c>
      <c r="B497" s="48" t="s">
        <v>732</v>
      </c>
      <c r="C497" s="49" t="s">
        <v>1288</v>
      </c>
      <c r="D497" s="39"/>
      <c r="E497" s="59">
        <v>42930</v>
      </c>
      <c r="F497" s="59">
        <v>42941</v>
      </c>
      <c r="G497" s="38">
        <f t="shared" si="14"/>
        <v>11</v>
      </c>
      <c r="H497" s="62">
        <v>282</v>
      </c>
      <c r="I497" s="61">
        <f t="shared" si="15"/>
        <v>3102</v>
      </c>
    </row>
    <row r="498" spans="1:9">
      <c r="A498" s="57">
        <v>42884</v>
      </c>
      <c r="B498" s="48" t="s">
        <v>732</v>
      </c>
      <c r="C498" s="49" t="s">
        <v>1289</v>
      </c>
      <c r="D498" s="39"/>
      <c r="E498" s="59">
        <v>42945</v>
      </c>
      <c r="F498" s="59">
        <v>42941</v>
      </c>
      <c r="G498" s="38">
        <f t="shared" si="14"/>
        <v>-4</v>
      </c>
      <c r="H498" s="62">
        <v>165</v>
      </c>
      <c r="I498" s="61">
        <f t="shared" si="15"/>
        <v>-660</v>
      </c>
    </row>
    <row r="499" spans="1:9">
      <c r="A499" s="57">
        <v>42951</v>
      </c>
      <c r="B499" s="48" t="s">
        <v>732</v>
      </c>
      <c r="C499" s="49" t="s">
        <v>684</v>
      </c>
      <c r="D499" s="39"/>
      <c r="E499" s="59">
        <v>43043</v>
      </c>
      <c r="F499" s="59">
        <v>42986</v>
      </c>
      <c r="G499" s="38">
        <f t="shared" si="14"/>
        <v>-57</v>
      </c>
      <c r="H499" s="60">
        <v>1798.7</v>
      </c>
      <c r="I499" s="61">
        <f t="shared" si="15"/>
        <v>-102525.90000000001</v>
      </c>
    </row>
    <row r="500" spans="1:9">
      <c r="A500" s="57">
        <v>42852</v>
      </c>
      <c r="B500" s="48" t="s">
        <v>1290</v>
      </c>
      <c r="C500" s="58">
        <v>77</v>
      </c>
      <c r="D500" s="39"/>
      <c r="E500" s="59">
        <v>42882</v>
      </c>
      <c r="F500" s="59">
        <v>42942</v>
      </c>
      <c r="G500" s="38">
        <f t="shared" si="14"/>
        <v>60</v>
      </c>
      <c r="H500" s="60">
        <v>7441.68</v>
      </c>
      <c r="I500" s="61">
        <f t="shared" si="15"/>
        <v>446500.80000000005</v>
      </c>
    </row>
    <row r="501" spans="1:9">
      <c r="A501" s="57">
        <v>42852</v>
      </c>
      <c r="B501" s="48" t="s">
        <v>1290</v>
      </c>
      <c r="C501" s="58">
        <v>78</v>
      </c>
      <c r="D501" s="39"/>
      <c r="E501" s="59">
        <v>42882</v>
      </c>
      <c r="F501" s="59">
        <v>42942</v>
      </c>
      <c r="G501" s="38">
        <f t="shared" si="14"/>
        <v>60</v>
      </c>
      <c r="H501" s="60">
        <v>9057.24</v>
      </c>
      <c r="I501" s="61">
        <f t="shared" si="15"/>
        <v>543434.4</v>
      </c>
    </row>
    <row r="502" spans="1:9">
      <c r="A502" s="57">
        <v>42908</v>
      </c>
      <c r="B502" s="48" t="s">
        <v>196</v>
      </c>
      <c r="C502" s="58">
        <v>171901211942</v>
      </c>
      <c r="D502" s="39"/>
      <c r="E502" s="59">
        <v>42940</v>
      </c>
      <c r="F502" s="59">
        <v>42940</v>
      </c>
      <c r="G502" s="38">
        <f t="shared" si="14"/>
        <v>0</v>
      </c>
      <c r="H502" s="60">
        <v>7910.71</v>
      </c>
      <c r="I502" s="61">
        <f t="shared" si="15"/>
        <v>0</v>
      </c>
    </row>
    <row r="503" spans="1:9">
      <c r="A503" s="57">
        <v>42942</v>
      </c>
      <c r="B503" s="48" t="s">
        <v>196</v>
      </c>
      <c r="C503" s="58">
        <v>171901448499</v>
      </c>
      <c r="D503" s="39"/>
      <c r="E503" s="59">
        <v>42974</v>
      </c>
      <c r="F503" s="59">
        <v>42958</v>
      </c>
      <c r="G503" s="38">
        <f t="shared" si="14"/>
        <v>-16</v>
      </c>
      <c r="H503" s="60">
        <v>4324.17</v>
      </c>
      <c r="I503" s="61">
        <f t="shared" si="15"/>
        <v>-69186.720000000001</v>
      </c>
    </row>
    <row r="504" spans="1:9">
      <c r="A504" s="57">
        <v>42971</v>
      </c>
      <c r="B504" s="48" t="s">
        <v>196</v>
      </c>
      <c r="C504" s="58">
        <v>171901652622</v>
      </c>
      <c r="D504" s="39"/>
      <c r="E504" s="59">
        <v>43005</v>
      </c>
      <c r="F504" s="59">
        <v>42996</v>
      </c>
      <c r="G504" s="38">
        <f t="shared" si="14"/>
        <v>-9</v>
      </c>
      <c r="H504" s="60">
        <v>4591.4799999999996</v>
      </c>
      <c r="I504" s="61">
        <f t="shared" si="15"/>
        <v>-41323.319999999992</v>
      </c>
    </row>
    <row r="505" spans="1:9">
      <c r="A505" s="57">
        <v>42848</v>
      </c>
      <c r="B505" s="48" t="s">
        <v>181</v>
      </c>
      <c r="C505" s="58">
        <v>1</v>
      </c>
      <c r="D505" s="39"/>
      <c r="E505" s="59">
        <v>42907</v>
      </c>
      <c r="F505" s="59">
        <v>42941</v>
      </c>
      <c r="G505" s="38">
        <f t="shared" si="14"/>
        <v>34</v>
      </c>
      <c r="H505" s="60">
        <v>4500</v>
      </c>
      <c r="I505" s="61">
        <f t="shared" si="15"/>
        <v>153000</v>
      </c>
    </row>
    <row r="506" spans="1:9">
      <c r="A506" s="57">
        <v>42908</v>
      </c>
      <c r="B506" s="48" t="s">
        <v>181</v>
      </c>
      <c r="C506" s="72">
        <v>4</v>
      </c>
      <c r="D506" s="39"/>
      <c r="E506" s="59">
        <v>42938</v>
      </c>
      <c r="F506" s="59">
        <v>42936</v>
      </c>
      <c r="G506" s="38">
        <f t="shared" si="14"/>
        <v>-2</v>
      </c>
      <c r="H506" s="60">
        <v>6917.9</v>
      </c>
      <c r="I506" s="61">
        <f t="shared" si="15"/>
        <v>-13835.8</v>
      </c>
    </row>
    <row r="507" spans="1:9">
      <c r="A507" s="57">
        <v>42958</v>
      </c>
      <c r="B507" s="48" t="s">
        <v>147</v>
      </c>
      <c r="C507" s="70" t="s">
        <v>1130</v>
      </c>
      <c r="D507" s="39"/>
      <c r="E507" s="59">
        <v>42988</v>
      </c>
      <c r="F507" s="59">
        <v>42997</v>
      </c>
      <c r="G507" s="38">
        <f t="shared" si="14"/>
        <v>9</v>
      </c>
      <c r="H507" s="60">
        <v>13934.43</v>
      </c>
      <c r="I507" s="61">
        <f t="shared" si="15"/>
        <v>125409.87</v>
      </c>
    </row>
    <row r="508" spans="1:9">
      <c r="A508" s="57">
        <v>42958</v>
      </c>
      <c r="B508" s="48" t="s">
        <v>147</v>
      </c>
      <c r="C508" s="70" t="s">
        <v>1147</v>
      </c>
      <c r="D508" s="39"/>
      <c r="E508" s="59">
        <v>42988</v>
      </c>
      <c r="F508" s="59">
        <v>42998</v>
      </c>
      <c r="G508" s="38">
        <f t="shared" si="14"/>
        <v>10</v>
      </c>
      <c r="H508" s="60">
        <v>4336.0600000000004</v>
      </c>
      <c r="I508" s="61">
        <f t="shared" si="15"/>
        <v>43360.600000000006</v>
      </c>
    </row>
    <row r="509" spans="1:9">
      <c r="A509" s="57">
        <v>42902</v>
      </c>
      <c r="B509" s="48" t="s">
        <v>30</v>
      </c>
      <c r="C509" s="70" t="s">
        <v>1134</v>
      </c>
      <c r="D509" s="39"/>
      <c r="E509" s="59">
        <v>42932</v>
      </c>
      <c r="F509" s="59">
        <v>42969</v>
      </c>
      <c r="G509" s="38">
        <f t="shared" si="14"/>
        <v>37</v>
      </c>
      <c r="H509" s="62">
        <v>89.55</v>
      </c>
      <c r="I509" s="61">
        <f t="shared" si="15"/>
        <v>3313.35</v>
      </c>
    </row>
    <row r="510" spans="1:9">
      <c r="A510" s="57">
        <v>42908</v>
      </c>
      <c r="B510" s="48" t="s">
        <v>1291</v>
      </c>
      <c r="C510" s="58">
        <v>5</v>
      </c>
      <c r="D510" s="39"/>
      <c r="E510" s="59">
        <v>42944</v>
      </c>
      <c r="F510" s="59">
        <v>42929</v>
      </c>
      <c r="G510" s="38">
        <f t="shared" si="14"/>
        <v>-15</v>
      </c>
      <c r="H510" s="60">
        <v>3792.39</v>
      </c>
      <c r="I510" s="61">
        <f t="shared" si="15"/>
        <v>-56885.85</v>
      </c>
    </row>
    <row r="511" spans="1:9">
      <c r="A511" s="57">
        <v>42839</v>
      </c>
      <c r="B511" s="48" t="s">
        <v>1292</v>
      </c>
      <c r="C511" s="58">
        <v>291</v>
      </c>
      <c r="D511" s="39"/>
      <c r="E511" s="59">
        <v>42937</v>
      </c>
      <c r="F511" s="59">
        <v>43007</v>
      </c>
      <c r="G511" s="38">
        <f t="shared" si="14"/>
        <v>70</v>
      </c>
      <c r="H511" s="60">
        <v>11617.26</v>
      </c>
      <c r="I511" s="61">
        <f t="shared" si="15"/>
        <v>813208.20000000007</v>
      </c>
    </row>
    <row r="512" spans="1:9">
      <c r="A512" s="57">
        <v>42853</v>
      </c>
      <c r="B512" s="48" t="s">
        <v>892</v>
      </c>
      <c r="C512" s="49" t="s">
        <v>1293</v>
      </c>
      <c r="D512" s="39"/>
      <c r="E512" s="59">
        <v>42889</v>
      </c>
      <c r="F512" s="59">
        <v>42941</v>
      </c>
      <c r="G512" s="38">
        <f t="shared" si="14"/>
        <v>52</v>
      </c>
      <c r="H512" s="62">
        <v>586.52</v>
      </c>
      <c r="I512" s="61">
        <f t="shared" si="15"/>
        <v>30499.040000000001</v>
      </c>
    </row>
    <row r="513" spans="1:9">
      <c r="A513" s="57">
        <v>42880</v>
      </c>
      <c r="B513" s="48" t="s">
        <v>816</v>
      </c>
      <c r="C513" s="49" t="s">
        <v>1294</v>
      </c>
      <c r="D513" s="39"/>
      <c r="E513" s="59">
        <v>42971</v>
      </c>
      <c r="F513" s="59">
        <v>42942</v>
      </c>
      <c r="G513" s="38">
        <f t="shared" si="14"/>
        <v>-29</v>
      </c>
      <c r="H513" s="60">
        <v>268800</v>
      </c>
      <c r="I513" s="61">
        <f t="shared" si="15"/>
        <v>-7795200</v>
      </c>
    </row>
    <row r="514" spans="1:9">
      <c r="A514" s="57">
        <v>42853</v>
      </c>
      <c r="B514" s="48" t="s">
        <v>433</v>
      </c>
      <c r="C514" s="49" t="s">
        <v>1295</v>
      </c>
      <c r="D514" s="39"/>
      <c r="E514" s="59">
        <v>42890</v>
      </c>
      <c r="F514" s="59">
        <v>42941</v>
      </c>
      <c r="G514" s="38">
        <f t="shared" si="14"/>
        <v>51</v>
      </c>
      <c r="H514" s="62">
        <v>845</v>
      </c>
      <c r="I514" s="61">
        <f t="shared" si="15"/>
        <v>43095</v>
      </c>
    </row>
    <row r="515" spans="1:9">
      <c r="A515" s="57">
        <v>42853</v>
      </c>
      <c r="B515" s="48" t="s">
        <v>433</v>
      </c>
      <c r="C515" s="73">
        <v>42746</v>
      </c>
      <c r="D515" s="39"/>
      <c r="E515" s="59">
        <v>42890</v>
      </c>
      <c r="F515" s="59">
        <v>42941</v>
      </c>
      <c r="G515" s="38">
        <f t="shared" ref="G515:G578" si="16">F515-E515</f>
        <v>51</v>
      </c>
      <c r="H515" s="60">
        <v>1200</v>
      </c>
      <c r="I515" s="61">
        <f t="shared" ref="I515:I578" si="17">H515*G515</f>
        <v>61200</v>
      </c>
    </row>
    <row r="516" spans="1:9">
      <c r="A516" s="57">
        <v>42853</v>
      </c>
      <c r="B516" s="48" t="s">
        <v>433</v>
      </c>
      <c r="C516" s="49" t="s">
        <v>1296</v>
      </c>
      <c r="D516" s="39"/>
      <c r="E516" s="59">
        <v>42890</v>
      </c>
      <c r="F516" s="59">
        <v>42941</v>
      </c>
      <c r="G516" s="38">
        <f t="shared" si="16"/>
        <v>51</v>
      </c>
      <c r="H516" s="62">
        <v>194.1</v>
      </c>
      <c r="I516" s="61">
        <f t="shared" si="17"/>
        <v>9899.1</v>
      </c>
    </row>
    <row r="517" spans="1:9">
      <c r="A517" s="57">
        <v>42853</v>
      </c>
      <c r="B517" s="48" t="s">
        <v>433</v>
      </c>
      <c r="C517" s="49" t="s">
        <v>1297</v>
      </c>
      <c r="D517" s="39"/>
      <c r="E517" s="59">
        <v>42890</v>
      </c>
      <c r="F517" s="59">
        <v>42941</v>
      </c>
      <c r="G517" s="38">
        <f t="shared" si="16"/>
        <v>51</v>
      </c>
      <c r="H517" s="60">
        <v>1600</v>
      </c>
      <c r="I517" s="61">
        <f t="shared" si="17"/>
        <v>81600</v>
      </c>
    </row>
    <row r="518" spans="1:9">
      <c r="A518" s="57">
        <v>42853</v>
      </c>
      <c r="B518" s="48" t="s">
        <v>433</v>
      </c>
      <c r="C518" s="49" t="s">
        <v>1298</v>
      </c>
      <c r="D518" s="39"/>
      <c r="E518" s="59">
        <v>42890</v>
      </c>
      <c r="F518" s="59">
        <v>42941</v>
      </c>
      <c r="G518" s="38">
        <f t="shared" si="16"/>
        <v>51</v>
      </c>
      <c r="H518" s="62">
        <v>62.5</v>
      </c>
      <c r="I518" s="61">
        <f t="shared" si="17"/>
        <v>3187.5</v>
      </c>
    </row>
    <row r="519" spans="1:9">
      <c r="A519" s="57">
        <v>42853</v>
      </c>
      <c r="B519" s="48" t="s">
        <v>433</v>
      </c>
      <c r="C519" s="49" t="s">
        <v>1299</v>
      </c>
      <c r="D519" s="39"/>
      <c r="E519" s="59">
        <v>42890</v>
      </c>
      <c r="F519" s="59">
        <v>42941</v>
      </c>
      <c r="G519" s="38">
        <f t="shared" si="16"/>
        <v>51</v>
      </c>
      <c r="H519" s="62">
        <v>353.4</v>
      </c>
      <c r="I519" s="61">
        <f t="shared" si="17"/>
        <v>18023.399999999998</v>
      </c>
    </row>
    <row r="520" spans="1:9">
      <c r="A520" s="57">
        <v>42853</v>
      </c>
      <c r="B520" s="48" t="s">
        <v>433</v>
      </c>
      <c r="C520" s="49" t="s">
        <v>1300</v>
      </c>
      <c r="D520" s="39"/>
      <c r="E520" s="59">
        <v>42890</v>
      </c>
      <c r="F520" s="59">
        <v>42941</v>
      </c>
      <c r="G520" s="38">
        <f t="shared" si="16"/>
        <v>51</v>
      </c>
      <c r="H520" s="60">
        <v>1290</v>
      </c>
      <c r="I520" s="61">
        <f t="shared" si="17"/>
        <v>65790</v>
      </c>
    </row>
    <row r="521" spans="1:9">
      <c r="A521" s="57">
        <v>42853</v>
      </c>
      <c r="B521" s="48" t="s">
        <v>433</v>
      </c>
      <c r="C521" s="49" t="s">
        <v>1301</v>
      </c>
      <c r="D521" s="39"/>
      <c r="E521" s="59">
        <v>42890</v>
      </c>
      <c r="F521" s="59">
        <v>42941</v>
      </c>
      <c r="G521" s="38">
        <f t="shared" si="16"/>
        <v>51</v>
      </c>
      <c r="H521" s="62">
        <v>600</v>
      </c>
      <c r="I521" s="61">
        <f t="shared" si="17"/>
        <v>30600</v>
      </c>
    </row>
    <row r="522" spans="1:9">
      <c r="A522" s="57">
        <v>42893</v>
      </c>
      <c r="B522" s="48" t="s">
        <v>433</v>
      </c>
      <c r="C522" s="49" t="s">
        <v>1302</v>
      </c>
      <c r="D522" s="39"/>
      <c r="E522" s="59">
        <v>42935</v>
      </c>
      <c r="F522" s="59">
        <v>42941</v>
      </c>
      <c r="G522" s="38">
        <f t="shared" si="16"/>
        <v>6</v>
      </c>
      <c r="H522" s="62">
        <v>276</v>
      </c>
      <c r="I522" s="61">
        <f t="shared" si="17"/>
        <v>1656</v>
      </c>
    </row>
    <row r="523" spans="1:9">
      <c r="A523" s="57">
        <v>42893</v>
      </c>
      <c r="B523" s="48" t="s">
        <v>433</v>
      </c>
      <c r="C523" s="49" t="s">
        <v>1303</v>
      </c>
      <c r="D523" s="39"/>
      <c r="E523" s="59">
        <v>42935</v>
      </c>
      <c r="F523" s="59">
        <v>42941</v>
      </c>
      <c r="G523" s="38">
        <f t="shared" si="16"/>
        <v>6</v>
      </c>
      <c r="H523" s="62">
        <v>248.66</v>
      </c>
      <c r="I523" s="61">
        <f t="shared" si="17"/>
        <v>1491.96</v>
      </c>
    </row>
    <row r="524" spans="1:9">
      <c r="A524" s="57">
        <v>42942</v>
      </c>
      <c r="B524" s="48" t="s">
        <v>433</v>
      </c>
      <c r="C524" s="49" t="s">
        <v>1304</v>
      </c>
      <c r="D524" s="39"/>
      <c r="E524" s="59">
        <v>42978</v>
      </c>
      <c r="F524" s="59">
        <v>42986</v>
      </c>
      <c r="G524" s="38">
        <f t="shared" si="16"/>
        <v>8</v>
      </c>
      <c r="H524" s="62">
        <v>450</v>
      </c>
      <c r="I524" s="61">
        <f t="shared" si="17"/>
        <v>3600</v>
      </c>
    </row>
    <row r="525" spans="1:9">
      <c r="A525" s="57">
        <v>42844</v>
      </c>
      <c r="B525" s="48" t="s">
        <v>832</v>
      </c>
      <c r="C525" s="58">
        <v>63</v>
      </c>
      <c r="D525" s="39"/>
      <c r="E525" s="59">
        <v>42882</v>
      </c>
      <c r="F525" s="59">
        <v>42942</v>
      </c>
      <c r="G525" s="38">
        <f t="shared" si="16"/>
        <v>60</v>
      </c>
      <c r="H525" s="62">
        <v>500</v>
      </c>
      <c r="I525" s="61">
        <f t="shared" si="17"/>
        <v>30000</v>
      </c>
    </row>
    <row r="526" spans="1:9">
      <c r="A526" s="57">
        <v>42912</v>
      </c>
      <c r="B526" s="48" t="s">
        <v>832</v>
      </c>
      <c r="C526" s="58">
        <v>121</v>
      </c>
      <c r="D526" s="39"/>
      <c r="E526" s="59">
        <v>42943</v>
      </c>
      <c r="F526" s="59">
        <v>42969</v>
      </c>
      <c r="G526" s="38">
        <f t="shared" si="16"/>
        <v>26</v>
      </c>
      <c r="H526" s="62">
        <v>576.23</v>
      </c>
      <c r="I526" s="61">
        <f t="shared" si="17"/>
        <v>14981.98</v>
      </c>
    </row>
    <row r="527" spans="1:9">
      <c r="A527" s="57">
        <v>42919</v>
      </c>
      <c r="B527" s="48" t="s">
        <v>832</v>
      </c>
      <c r="C527" s="58">
        <v>123</v>
      </c>
      <c r="D527" s="39"/>
      <c r="E527" s="59">
        <v>42950</v>
      </c>
      <c r="F527" s="59">
        <v>42969</v>
      </c>
      <c r="G527" s="38">
        <f t="shared" si="16"/>
        <v>19</v>
      </c>
      <c r="H527" s="62">
        <v>400.49</v>
      </c>
      <c r="I527" s="61">
        <f t="shared" si="17"/>
        <v>7609.31</v>
      </c>
    </row>
    <row r="528" spans="1:9">
      <c r="A528" s="57">
        <v>42853</v>
      </c>
      <c r="B528" s="48" t="s">
        <v>814</v>
      </c>
      <c r="C528" s="58">
        <v>264</v>
      </c>
      <c r="D528" s="39"/>
      <c r="E528" s="59">
        <v>42916</v>
      </c>
      <c r="F528" s="59">
        <v>42977</v>
      </c>
      <c r="G528" s="38">
        <f t="shared" si="16"/>
        <v>61</v>
      </c>
      <c r="H528" s="60">
        <v>1000</v>
      </c>
      <c r="I528" s="61">
        <f t="shared" si="17"/>
        <v>61000</v>
      </c>
    </row>
    <row r="529" spans="1:9">
      <c r="A529" s="57">
        <v>42881</v>
      </c>
      <c r="B529" s="48" t="s">
        <v>1305</v>
      </c>
      <c r="C529" s="70" t="s">
        <v>1124</v>
      </c>
      <c r="D529" s="39"/>
      <c r="E529" s="59">
        <v>42911</v>
      </c>
      <c r="F529" s="59">
        <v>42936</v>
      </c>
      <c r="G529" s="38">
        <f t="shared" si="16"/>
        <v>25</v>
      </c>
      <c r="H529" s="60">
        <v>8369.2199999999993</v>
      </c>
      <c r="I529" s="61">
        <f t="shared" si="17"/>
        <v>209230.49999999997</v>
      </c>
    </row>
    <row r="530" spans="1:9" s="69" customFormat="1">
      <c r="A530" s="63">
        <v>41932</v>
      </c>
      <c r="B530" s="50" t="s">
        <v>1306</v>
      </c>
      <c r="C530" s="51" t="s">
        <v>1307</v>
      </c>
      <c r="D530" s="64"/>
      <c r="E530" s="65">
        <v>42054</v>
      </c>
      <c r="F530" s="65">
        <v>43000</v>
      </c>
      <c r="G530" s="66">
        <f t="shared" si="16"/>
        <v>946</v>
      </c>
      <c r="H530" s="67">
        <v>4219.1000000000004</v>
      </c>
      <c r="I530" s="68">
        <f t="shared" si="17"/>
        <v>3991268.6000000006</v>
      </c>
    </row>
    <row r="531" spans="1:9">
      <c r="A531" s="57">
        <v>42886</v>
      </c>
      <c r="B531" s="48" t="s">
        <v>1308</v>
      </c>
      <c r="C531" s="74">
        <v>249</v>
      </c>
      <c r="D531" s="39"/>
      <c r="E531" s="59">
        <v>42925</v>
      </c>
      <c r="F531" s="59">
        <v>42941</v>
      </c>
      <c r="G531" s="38">
        <f t="shared" si="16"/>
        <v>16</v>
      </c>
      <c r="H531" s="62">
        <v>754.7</v>
      </c>
      <c r="I531" s="61">
        <f t="shared" si="17"/>
        <v>12075.2</v>
      </c>
    </row>
    <row r="532" spans="1:9">
      <c r="A532" s="57">
        <v>42921</v>
      </c>
      <c r="B532" s="48" t="s">
        <v>398</v>
      </c>
      <c r="C532" s="49" t="s">
        <v>1309</v>
      </c>
      <c r="D532" s="39"/>
      <c r="E532" s="59">
        <v>42978</v>
      </c>
      <c r="F532" s="59">
        <v>42933</v>
      </c>
      <c r="G532" s="38">
        <f t="shared" si="16"/>
        <v>-45</v>
      </c>
      <c r="H532" s="60">
        <v>6147.49</v>
      </c>
      <c r="I532" s="61">
        <f t="shared" si="17"/>
        <v>-276637.05</v>
      </c>
    </row>
    <row r="533" spans="1:9" ht="22.5">
      <c r="A533" s="57">
        <v>42893</v>
      </c>
      <c r="B533" s="70" t="s">
        <v>1310</v>
      </c>
      <c r="C533" s="70" t="s">
        <v>1148</v>
      </c>
      <c r="D533" s="39"/>
      <c r="E533" s="59">
        <v>42985</v>
      </c>
      <c r="F533" s="59">
        <v>43000</v>
      </c>
      <c r="G533" s="38">
        <f t="shared" si="16"/>
        <v>15</v>
      </c>
      <c r="H533" s="60">
        <v>17473.599999999999</v>
      </c>
      <c r="I533" s="61">
        <f t="shared" si="17"/>
        <v>262103.99999999997</v>
      </c>
    </row>
    <row r="534" spans="1:9">
      <c r="A534" s="57">
        <v>42884</v>
      </c>
      <c r="B534" s="48" t="s">
        <v>1074</v>
      </c>
      <c r="C534" s="58">
        <v>152</v>
      </c>
      <c r="D534" s="39"/>
      <c r="E534" s="59">
        <v>42916</v>
      </c>
      <c r="F534" s="59">
        <v>42937</v>
      </c>
      <c r="G534" s="38">
        <f t="shared" si="16"/>
        <v>21</v>
      </c>
      <c r="H534" s="60">
        <v>3430</v>
      </c>
      <c r="I534" s="61">
        <f t="shared" si="17"/>
        <v>72030</v>
      </c>
    </row>
    <row r="535" spans="1:9">
      <c r="A535" s="57">
        <v>42893</v>
      </c>
      <c r="B535" s="48" t="s">
        <v>1074</v>
      </c>
      <c r="C535" s="58">
        <v>192</v>
      </c>
      <c r="D535" s="39"/>
      <c r="E535" s="59">
        <v>42923</v>
      </c>
      <c r="F535" s="59">
        <v>42942</v>
      </c>
      <c r="G535" s="38">
        <f t="shared" si="16"/>
        <v>19</v>
      </c>
      <c r="H535" s="62">
        <v>379.68</v>
      </c>
      <c r="I535" s="61">
        <f t="shared" si="17"/>
        <v>7213.92</v>
      </c>
    </row>
    <row r="536" spans="1:9">
      <c r="A536" s="57">
        <v>42942</v>
      </c>
      <c r="B536" s="48" t="s">
        <v>1311</v>
      </c>
      <c r="C536" s="70" t="s">
        <v>1130</v>
      </c>
      <c r="D536" s="39"/>
      <c r="E536" s="59">
        <v>42972</v>
      </c>
      <c r="F536" s="59">
        <v>42969</v>
      </c>
      <c r="G536" s="38">
        <f t="shared" si="16"/>
        <v>-3</v>
      </c>
      <c r="H536" s="62">
        <v>188.25</v>
      </c>
      <c r="I536" s="61">
        <f t="shared" si="17"/>
        <v>-564.75</v>
      </c>
    </row>
    <row r="537" spans="1:9">
      <c r="A537" s="57">
        <v>42942</v>
      </c>
      <c r="B537" s="48" t="s">
        <v>1311</v>
      </c>
      <c r="C537" s="70" t="s">
        <v>1147</v>
      </c>
      <c r="D537" s="39"/>
      <c r="E537" s="59">
        <v>42972</v>
      </c>
      <c r="F537" s="59">
        <v>42969</v>
      </c>
      <c r="G537" s="38">
        <f t="shared" si="16"/>
        <v>-3</v>
      </c>
      <c r="H537" s="62">
        <v>980</v>
      </c>
      <c r="I537" s="61">
        <f t="shared" si="17"/>
        <v>-2940</v>
      </c>
    </row>
    <row r="538" spans="1:9">
      <c r="A538" s="57">
        <v>42920</v>
      </c>
      <c r="B538" s="48" t="s">
        <v>1312</v>
      </c>
      <c r="C538" s="70" t="s">
        <v>1146</v>
      </c>
      <c r="D538" s="39"/>
      <c r="E538" s="59">
        <v>42950</v>
      </c>
      <c r="F538" s="59">
        <v>43006</v>
      </c>
      <c r="G538" s="38">
        <f t="shared" si="16"/>
        <v>56</v>
      </c>
      <c r="H538" s="60">
        <v>4264</v>
      </c>
      <c r="I538" s="61">
        <f t="shared" si="17"/>
        <v>238784</v>
      </c>
    </row>
    <row r="539" spans="1:9">
      <c r="A539" s="57">
        <v>42919</v>
      </c>
      <c r="B539" s="48" t="s">
        <v>1313</v>
      </c>
      <c r="C539" s="72">
        <v>6</v>
      </c>
      <c r="D539" s="39"/>
      <c r="E539" s="59">
        <v>42949</v>
      </c>
      <c r="F539" s="59">
        <v>42944</v>
      </c>
      <c r="G539" s="38">
        <f t="shared" si="16"/>
        <v>-5</v>
      </c>
      <c r="H539" s="60">
        <v>2932.87</v>
      </c>
      <c r="I539" s="61">
        <f t="shared" si="17"/>
        <v>-14664.349999999999</v>
      </c>
    </row>
    <row r="540" spans="1:9">
      <c r="A540" s="57">
        <v>42970</v>
      </c>
      <c r="B540" s="48" t="s">
        <v>1313</v>
      </c>
      <c r="C540" s="72">
        <v>7</v>
      </c>
      <c r="D540" s="39"/>
      <c r="E540" s="59">
        <v>43000</v>
      </c>
      <c r="F540" s="59">
        <v>43006</v>
      </c>
      <c r="G540" s="38">
        <f t="shared" si="16"/>
        <v>6</v>
      </c>
      <c r="H540" s="60">
        <v>2860</v>
      </c>
      <c r="I540" s="61">
        <f t="shared" si="17"/>
        <v>17160</v>
      </c>
    </row>
    <row r="541" spans="1:9">
      <c r="A541" s="57">
        <v>42825</v>
      </c>
      <c r="B541" s="48" t="s">
        <v>432</v>
      </c>
      <c r="C541" s="58">
        <v>23</v>
      </c>
      <c r="D541" s="39"/>
      <c r="E541" s="59">
        <v>42916</v>
      </c>
      <c r="F541" s="59">
        <v>42942</v>
      </c>
      <c r="G541" s="38">
        <f t="shared" si="16"/>
        <v>26</v>
      </c>
      <c r="H541" s="60">
        <v>21696.48</v>
      </c>
      <c r="I541" s="61">
        <f t="shared" si="17"/>
        <v>564108.48</v>
      </c>
    </row>
    <row r="542" spans="1:9">
      <c r="A542" s="57">
        <v>42866</v>
      </c>
      <c r="B542" s="48" t="s">
        <v>432</v>
      </c>
      <c r="C542" s="58">
        <v>25</v>
      </c>
      <c r="D542" s="39"/>
      <c r="E542" s="59">
        <v>42957</v>
      </c>
      <c r="F542" s="59">
        <v>42942</v>
      </c>
      <c r="G542" s="38">
        <f t="shared" si="16"/>
        <v>-15</v>
      </c>
      <c r="H542" s="62">
        <v>260.08</v>
      </c>
      <c r="I542" s="61">
        <f t="shared" si="17"/>
        <v>-3901.2</v>
      </c>
    </row>
    <row r="543" spans="1:9">
      <c r="A543" s="57">
        <v>42885</v>
      </c>
      <c r="B543" s="48" t="s">
        <v>638</v>
      </c>
      <c r="C543" s="49" t="s">
        <v>176</v>
      </c>
      <c r="D543" s="39"/>
      <c r="E543" s="59">
        <v>42916</v>
      </c>
      <c r="F543" s="59">
        <v>42941</v>
      </c>
      <c r="G543" s="38">
        <f t="shared" si="16"/>
        <v>25</v>
      </c>
      <c r="H543" s="62">
        <v>364.54</v>
      </c>
      <c r="I543" s="61">
        <f t="shared" si="17"/>
        <v>9113.5</v>
      </c>
    </row>
    <row r="544" spans="1:9">
      <c r="A544" s="57">
        <v>42885</v>
      </c>
      <c r="B544" s="48" t="s">
        <v>638</v>
      </c>
      <c r="C544" s="49" t="s">
        <v>153</v>
      </c>
      <c r="D544" s="39"/>
      <c r="E544" s="59">
        <v>42916</v>
      </c>
      <c r="F544" s="59">
        <v>42941</v>
      </c>
      <c r="G544" s="38">
        <f t="shared" si="16"/>
        <v>25</v>
      </c>
      <c r="H544" s="62">
        <v>500.68</v>
      </c>
      <c r="I544" s="61">
        <f t="shared" si="17"/>
        <v>12517</v>
      </c>
    </row>
    <row r="545" spans="1:9">
      <c r="A545" s="57">
        <v>42885</v>
      </c>
      <c r="B545" s="48" t="s">
        <v>638</v>
      </c>
      <c r="C545" s="49" t="s">
        <v>177</v>
      </c>
      <c r="D545" s="39"/>
      <c r="E545" s="59">
        <v>42916</v>
      </c>
      <c r="F545" s="59">
        <v>42941</v>
      </c>
      <c r="G545" s="38">
        <f t="shared" si="16"/>
        <v>25</v>
      </c>
      <c r="H545" s="62">
        <v>515.08000000000004</v>
      </c>
      <c r="I545" s="61">
        <f t="shared" si="17"/>
        <v>12877.000000000002</v>
      </c>
    </row>
    <row r="546" spans="1:9">
      <c r="A546" s="57">
        <v>42940</v>
      </c>
      <c r="B546" s="48" t="s">
        <v>638</v>
      </c>
      <c r="C546" s="49" t="s">
        <v>762</v>
      </c>
      <c r="D546" s="39"/>
      <c r="E546" s="59">
        <v>42970</v>
      </c>
      <c r="F546" s="59">
        <v>42986</v>
      </c>
      <c r="G546" s="38">
        <f t="shared" si="16"/>
        <v>16</v>
      </c>
      <c r="H546" s="62">
        <v>270.60000000000002</v>
      </c>
      <c r="I546" s="61">
        <f t="shared" si="17"/>
        <v>4329.6000000000004</v>
      </c>
    </row>
    <row r="547" spans="1:9">
      <c r="A547" s="57">
        <v>42940</v>
      </c>
      <c r="B547" s="48" t="s">
        <v>638</v>
      </c>
      <c r="C547" s="49" t="s">
        <v>179</v>
      </c>
      <c r="D547" s="39"/>
      <c r="E547" s="59">
        <v>42970</v>
      </c>
      <c r="F547" s="59">
        <v>42986</v>
      </c>
      <c r="G547" s="38">
        <f t="shared" si="16"/>
        <v>16</v>
      </c>
      <c r="H547" s="62">
        <v>836.13</v>
      </c>
      <c r="I547" s="61">
        <f t="shared" si="17"/>
        <v>13378.08</v>
      </c>
    </row>
    <row r="548" spans="1:9">
      <c r="A548" s="57">
        <v>42940</v>
      </c>
      <c r="B548" s="48" t="s">
        <v>638</v>
      </c>
      <c r="C548" s="49" t="s">
        <v>1314</v>
      </c>
      <c r="D548" s="39"/>
      <c r="E548" s="59">
        <v>42971</v>
      </c>
      <c r="F548" s="59">
        <v>42986</v>
      </c>
      <c r="G548" s="38">
        <f t="shared" si="16"/>
        <v>15</v>
      </c>
      <c r="H548" s="62">
        <v>270.22000000000003</v>
      </c>
      <c r="I548" s="61">
        <f t="shared" si="17"/>
        <v>4053.3</v>
      </c>
    </row>
    <row r="549" spans="1:9">
      <c r="A549" s="57">
        <v>42961</v>
      </c>
      <c r="B549" s="48" t="s">
        <v>638</v>
      </c>
      <c r="C549" s="49" t="s">
        <v>180</v>
      </c>
      <c r="D549" s="39"/>
      <c r="E549" s="59">
        <v>42991</v>
      </c>
      <c r="F549" s="59">
        <v>42986</v>
      </c>
      <c r="G549" s="38">
        <f t="shared" si="16"/>
        <v>-5</v>
      </c>
      <c r="H549" s="62">
        <v>663.96</v>
      </c>
      <c r="I549" s="61">
        <f t="shared" si="17"/>
        <v>-3319.8</v>
      </c>
    </row>
    <row r="550" spans="1:9">
      <c r="A550" s="57">
        <v>42907</v>
      </c>
      <c r="B550" s="48" t="s">
        <v>1315</v>
      </c>
      <c r="C550" s="75">
        <v>34</v>
      </c>
      <c r="D550" s="39"/>
      <c r="E550" s="59">
        <v>42938</v>
      </c>
      <c r="F550" s="59">
        <v>42929</v>
      </c>
      <c r="G550" s="38">
        <f t="shared" si="16"/>
        <v>-9</v>
      </c>
      <c r="H550" s="60">
        <v>2680</v>
      </c>
      <c r="I550" s="61">
        <f t="shared" si="17"/>
        <v>-24120</v>
      </c>
    </row>
    <row r="551" spans="1:9">
      <c r="A551" s="57">
        <v>42907</v>
      </c>
      <c r="B551" s="48" t="s">
        <v>1315</v>
      </c>
      <c r="C551" s="75">
        <v>35</v>
      </c>
      <c r="D551" s="39"/>
      <c r="E551" s="59">
        <v>42938</v>
      </c>
      <c r="F551" s="59">
        <v>42929</v>
      </c>
      <c r="G551" s="38">
        <f t="shared" si="16"/>
        <v>-9</v>
      </c>
      <c r="H551" s="62">
        <v>890</v>
      </c>
      <c r="I551" s="61">
        <f t="shared" si="17"/>
        <v>-8010</v>
      </c>
    </row>
    <row r="552" spans="1:9">
      <c r="A552" s="57">
        <v>42855</v>
      </c>
      <c r="B552" s="48" t="s">
        <v>737</v>
      </c>
      <c r="C552" s="58">
        <v>5</v>
      </c>
      <c r="D552" s="39"/>
      <c r="E552" s="59">
        <v>42904</v>
      </c>
      <c r="F552" s="59">
        <v>42935</v>
      </c>
      <c r="G552" s="38">
        <f t="shared" si="16"/>
        <v>31</v>
      </c>
      <c r="H552" s="62">
        <v>190</v>
      </c>
      <c r="I552" s="61">
        <f t="shared" si="17"/>
        <v>5890</v>
      </c>
    </row>
    <row r="553" spans="1:9">
      <c r="A553" s="57">
        <v>42907</v>
      </c>
      <c r="B553" s="48" t="s">
        <v>1316</v>
      </c>
      <c r="C553" s="58">
        <v>8201046744</v>
      </c>
      <c r="D553" s="39"/>
      <c r="E553" s="59">
        <v>42967</v>
      </c>
      <c r="F553" s="59">
        <v>42969</v>
      </c>
      <c r="G553" s="38">
        <f t="shared" si="16"/>
        <v>2</v>
      </c>
      <c r="H553" s="62">
        <v>235.71</v>
      </c>
      <c r="I553" s="61">
        <f t="shared" si="17"/>
        <v>471.42</v>
      </c>
    </row>
    <row r="554" spans="1:9">
      <c r="A554" s="57">
        <v>42907</v>
      </c>
      <c r="B554" s="48" t="s">
        <v>1316</v>
      </c>
      <c r="C554" s="58">
        <v>8201047120</v>
      </c>
      <c r="D554" s="39"/>
      <c r="E554" s="59">
        <v>42967</v>
      </c>
      <c r="F554" s="59">
        <v>42969</v>
      </c>
      <c r="G554" s="38">
        <f t="shared" si="16"/>
        <v>2</v>
      </c>
      <c r="H554" s="62">
        <v>93.51</v>
      </c>
      <c r="I554" s="61">
        <f t="shared" si="17"/>
        <v>187.02</v>
      </c>
    </row>
    <row r="555" spans="1:9">
      <c r="A555" s="57">
        <v>42861</v>
      </c>
      <c r="B555" s="48" t="s">
        <v>174</v>
      </c>
      <c r="C555" s="49" t="s">
        <v>1317</v>
      </c>
      <c r="D555" s="39"/>
      <c r="E555" s="59">
        <v>42891</v>
      </c>
      <c r="F555" s="59">
        <v>42941</v>
      </c>
      <c r="G555" s="38">
        <f t="shared" si="16"/>
        <v>50</v>
      </c>
      <c r="H555" s="60">
        <v>1418.77</v>
      </c>
      <c r="I555" s="61">
        <f t="shared" si="17"/>
        <v>70938.5</v>
      </c>
    </row>
    <row r="556" spans="1:9">
      <c r="A556" s="57">
        <v>42947</v>
      </c>
      <c r="B556" s="48" t="s">
        <v>174</v>
      </c>
      <c r="C556" s="49" t="s">
        <v>1318</v>
      </c>
      <c r="D556" s="39"/>
      <c r="E556" s="59">
        <v>42986</v>
      </c>
      <c r="F556" s="59">
        <v>42986</v>
      </c>
      <c r="G556" s="38">
        <f t="shared" si="16"/>
        <v>0</v>
      </c>
      <c r="H556" s="62">
        <v>242.5</v>
      </c>
      <c r="I556" s="61">
        <f t="shared" si="17"/>
        <v>0</v>
      </c>
    </row>
    <row r="557" spans="1:9">
      <c r="A557" s="57">
        <v>42865</v>
      </c>
      <c r="B557" s="48" t="s">
        <v>629</v>
      </c>
      <c r="C557" s="49" t="s">
        <v>1319</v>
      </c>
      <c r="D557" s="39"/>
      <c r="E557" s="59">
        <v>42896</v>
      </c>
      <c r="F557" s="59">
        <v>42941</v>
      </c>
      <c r="G557" s="38">
        <f t="shared" si="16"/>
        <v>45</v>
      </c>
      <c r="H557" s="62">
        <v>303.97000000000003</v>
      </c>
      <c r="I557" s="61">
        <f t="shared" si="17"/>
        <v>13678.650000000001</v>
      </c>
    </row>
    <row r="558" spans="1:9">
      <c r="A558" s="57">
        <v>42880</v>
      </c>
      <c r="B558" s="48" t="s">
        <v>629</v>
      </c>
      <c r="C558" s="58">
        <v>1905</v>
      </c>
      <c r="D558" s="39"/>
      <c r="E558" s="59">
        <v>42931</v>
      </c>
      <c r="F558" s="59">
        <v>42941</v>
      </c>
      <c r="G558" s="38">
        <f t="shared" si="16"/>
        <v>10</v>
      </c>
      <c r="H558" s="62">
        <v>389.2</v>
      </c>
      <c r="I558" s="61">
        <f t="shared" si="17"/>
        <v>3892</v>
      </c>
    </row>
    <row r="559" spans="1:9">
      <c r="A559" s="57">
        <v>42855</v>
      </c>
      <c r="B559" s="48" t="s">
        <v>1110</v>
      </c>
      <c r="C559" s="49" t="s">
        <v>1320</v>
      </c>
      <c r="D559" s="39"/>
      <c r="E559" s="59">
        <v>42889</v>
      </c>
      <c r="F559" s="59">
        <v>42935</v>
      </c>
      <c r="G559" s="38">
        <f t="shared" si="16"/>
        <v>46</v>
      </c>
      <c r="H559" s="62">
        <v>223.18</v>
      </c>
      <c r="I559" s="61">
        <f t="shared" si="17"/>
        <v>10266.280000000001</v>
      </c>
    </row>
    <row r="560" spans="1:9">
      <c r="A560" s="57">
        <v>42947</v>
      </c>
      <c r="B560" s="48" t="s">
        <v>1110</v>
      </c>
      <c r="C560" s="49" t="s">
        <v>1321</v>
      </c>
      <c r="D560" s="39"/>
      <c r="E560" s="59">
        <v>42984</v>
      </c>
      <c r="F560" s="59">
        <v>42991</v>
      </c>
      <c r="G560" s="38">
        <f t="shared" si="16"/>
        <v>7</v>
      </c>
      <c r="H560" s="62">
        <v>77.02</v>
      </c>
      <c r="I560" s="61">
        <f t="shared" si="17"/>
        <v>539.14</v>
      </c>
    </row>
    <row r="561" spans="1:9">
      <c r="A561" s="57">
        <v>42846</v>
      </c>
      <c r="B561" s="48" t="s">
        <v>1322</v>
      </c>
      <c r="C561" s="58">
        <v>13</v>
      </c>
      <c r="D561" s="39"/>
      <c r="E561" s="59">
        <v>42943</v>
      </c>
      <c r="F561" s="59">
        <v>42926</v>
      </c>
      <c r="G561" s="38">
        <f t="shared" si="16"/>
        <v>-17</v>
      </c>
      <c r="H561" s="60">
        <v>63852.06</v>
      </c>
      <c r="I561" s="61">
        <f t="shared" si="17"/>
        <v>-1085485.02</v>
      </c>
    </row>
    <row r="562" spans="1:9">
      <c r="A562" s="57">
        <v>42846</v>
      </c>
      <c r="B562" s="48" t="s">
        <v>1322</v>
      </c>
      <c r="C562" s="58">
        <v>13</v>
      </c>
      <c r="D562" s="39"/>
      <c r="E562" s="59">
        <v>42943</v>
      </c>
      <c r="F562" s="59">
        <v>42926</v>
      </c>
      <c r="G562" s="38">
        <f t="shared" si="16"/>
        <v>-17</v>
      </c>
      <c r="H562" s="60">
        <v>84445.79</v>
      </c>
      <c r="I562" s="61">
        <f t="shared" si="17"/>
        <v>-1435578.43</v>
      </c>
    </row>
    <row r="563" spans="1:9">
      <c r="A563" s="57">
        <v>42825</v>
      </c>
      <c r="B563" s="48" t="s">
        <v>292</v>
      </c>
      <c r="C563" s="49" t="s">
        <v>1276</v>
      </c>
      <c r="D563" s="39"/>
      <c r="E563" s="59">
        <v>42916</v>
      </c>
      <c r="F563" s="59">
        <v>42943</v>
      </c>
      <c r="G563" s="38">
        <f t="shared" si="16"/>
        <v>27</v>
      </c>
      <c r="H563" s="60">
        <v>3137.4</v>
      </c>
      <c r="I563" s="61">
        <f t="shared" si="17"/>
        <v>84709.8</v>
      </c>
    </row>
    <row r="564" spans="1:9">
      <c r="A564" s="57">
        <v>42855</v>
      </c>
      <c r="B564" s="48" t="s">
        <v>292</v>
      </c>
      <c r="C564" s="49" t="s">
        <v>1323</v>
      </c>
      <c r="D564" s="39"/>
      <c r="E564" s="59">
        <v>42947</v>
      </c>
      <c r="F564" s="59">
        <v>42943</v>
      </c>
      <c r="G564" s="38">
        <f t="shared" si="16"/>
        <v>-4</v>
      </c>
      <c r="H564" s="60">
        <v>3137.4</v>
      </c>
      <c r="I564" s="61">
        <f t="shared" si="17"/>
        <v>-12549.6</v>
      </c>
    </row>
    <row r="565" spans="1:9">
      <c r="A565" s="57">
        <v>42852</v>
      </c>
      <c r="B565" s="48" t="s">
        <v>1324</v>
      </c>
      <c r="C565" s="49" t="s">
        <v>600</v>
      </c>
      <c r="D565" s="39"/>
      <c r="E565" s="59">
        <v>42882</v>
      </c>
      <c r="F565" s="59">
        <v>42941</v>
      </c>
      <c r="G565" s="38">
        <f t="shared" si="16"/>
        <v>59</v>
      </c>
      <c r="H565" s="60">
        <v>3495.08</v>
      </c>
      <c r="I565" s="61">
        <f t="shared" si="17"/>
        <v>206209.72</v>
      </c>
    </row>
    <row r="566" spans="1:9">
      <c r="A566" s="57">
        <v>42905</v>
      </c>
      <c r="B566" s="48" t="s">
        <v>1324</v>
      </c>
      <c r="C566" s="49" t="s">
        <v>842</v>
      </c>
      <c r="D566" s="39"/>
      <c r="E566" s="59">
        <v>42935</v>
      </c>
      <c r="F566" s="59">
        <v>42986</v>
      </c>
      <c r="G566" s="38">
        <f t="shared" si="16"/>
        <v>51</v>
      </c>
      <c r="H566" s="62">
        <v>430</v>
      </c>
      <c r="I566" s="61">
        <f t="shared" si="17"/>
        <v>21930</v>
      </c>
    </row>
    <row r="567" spans="1:9">
      <c r="A567" s="57">
        <v>42855</v>
      </c>
      <c r="B567" s="48" t="s">
        <v>1325</v>
      </c>
      <c r="C567" s="75">
        <v>1</v>
      </c>
      <c r="D567" s="39"/>
      <c r="E567" s="59">
        <v>42893</v>
      </c>
      <c r="F567" s="59">
        <v>42929</v>
      </c>
      <c r="G567" s="38">
        <f t="shared" si="16"/>
        <v>36</v>
      </c>
      <c r="H567" s="60">
        <v>1500</v>
      </c>
      <c r="I567" s="61">
        <f t="shared" si="17"/>
        <v>54000</v>
      </c>
    </row>
    <row r="568" spans="1:9">
      <c r="A568" s="57">
        <v>42855</v>
      </c>
      <c r="B568" s="48" t="s">
        <v>1325</v>
      </c>
      <c r="C568" s="75">
        <v>2</v>
      </c>
      <c r="D568" s="39"/>
      <c r="E568" s="59">
        <v>42893</v>
      </c>
      <c r="F568" s="59">
        <v>42929</v>
      </c>
      <c r="G568" s="38">
        <f t="shared" si="16"/>
        <v>36</v>
      </c>
      <c r="H568" s="60">
        <v>2458.2800000000002</v>
      </c>
      <c r="I568" s="61">
        <f t="shared" si="17"/>
        <v>88498.08</v>
      </c>
    </row>
    <row r="569" spans="1:9">
      <c r="A569" s="57">
        <v>42886</v>
      </c>
      <c r="B569" s="48" t="s">
        <v>151</v>
      </c>
      <c r="C569" s="49" t="s">
        <v>869</v>
      </c>
      <c r="D569" s="39"/>
      <c r="E569" s="59">
        <v>42917</v>
      </c>
      <c r="F569" s="59">
        <v>42920</v>
      </c>
      <c r="G569" s="38">
        <f t="shared" si="16"/>
        <v>3</v>
      </c>
      <c r="H569" s="62">
        <v>308.3</v>
      </c>
      <c r="I569" s="61">
        <f t="shared" si="17"/>
        <v>924.90000000000009</v>
      </c>
    </row>
    <row r="570" spans="1:9">
      <c r="A570" s="57">
        <v>42916</v>
      </c>
      <c r="B570" s="48" t="s">
        <v>151</v>
      </c>
      <c r="C570" s="49" t="s">
        <v>1326</v>
      </c>
      <c r="D570" s="39"/>
      <c r="E570" s="59">
        <v>42951</v>
      </c>
      <c r="F570" s="59">
        <v>42964</v>
      </c>
      <c r="G570" s="38">
        <f t="shared" si="16"/>
        <v>13</v>
      </c>
      <c r="H570" s="62">
        <v>230.61</v>
      </c>
      <c r="I570" s="61">
        <f t="shared" si="17"/>
        <v>2997.9300000000003</v>
      </c>
    </row>
    <row r="571" spans="1:9">
      <c r="A571" s="57">
        <v>42947</v>
      </c>
      <c r="B571" s="48" t="s">
        <v>151</v>
      </c>
      <c r="C571" s="49" t="s">
        <v>233</v>
      </c>
      <c r="D571" s="39"/>
      <c r="E571" s="59">
        <v>42978</v>
      </c>
      <c r="F571" s="59">
        <v>42965</v>
      </c>
      <c r="G571" s="38">
        <f t="shared" si="16"/>
        <v>-13</v>
      </c>
      <c r="H571" s="62">
        <v>62.4</v>
      </c>
      <c r="I571" s="61">
        <f t="shared" si="17"/>
        <v>-811.19999999999993</v>
      </c>
    </row>
    <row r="572" spans="1:9">
      <c r="A572" s="57">
        <v>42838</v>
      </c>
      <c r="B572" s="48" t="s">
        <v>1327</v>
      </c>
      <c r="C572" s="58">
        <v>85</v>
      </c>
      <c r="D572" s="39"/>
      <c r="E572" s="59">
        <v>42868</v>
      </c>
      <c r="F572" s="59">
        <v>42943</v>
      </c>
      <c r="G572" s="38">
        <f t="shared" si="16"/>
        <v>75</v>
      </c>
      <c r="H572" s="60">
        <v>2156</v>
      </c>
      <c r="I572" s="61">
        <f t="shared" si="17"/>
        <v>161700</v>
      </c>
    </row>
    <row r="573" spans="1:9">
      <c r="A573" s="57">
        <v>42912</v>
      </c>
      <c r="B573" s="48" t="s">
        <v>1328</v>
      </c>
      <c r="C573" s="49" t="s">
        <v>1329</v>
      </c>
      <c r="D573" s="39"/>
      <c r="E573" s="59">
        <v>43005</v>
      </c>
      <c r="F573" s="59">
        <v>43006</v>
      </c>
      <c r="G573" s="38">
        <f t="shared" si="16"/>
        <v>1</v>
      </c>
      <c r="H573" s="60">
        <v>308540</v>
      </c>
      <c r="I573" s="61">
        <f t="shared" si="17"/>
        <v>308540</v>
      </c>
    </row>
    <row r="574" spans="1:9" s="88" customFormat="1">
      <c r="A574" s="80">
        <v>42814</v>
      </c>
      <c r="B574" s="81" t="s">
        <v>1330</v>
      </c>
      <c r="C574" s="89" t="s">
        <v>1331</v>
      </c>
      <c r="D574" s="83"/>
      <c r="E574" s="84">
        <v>42905</v>
      </c>
      <c r="F574" s="84">
        <v>42968</v>
      </c>
      <c r="G574" s="85">
        <f t="shared" si="16"/>
        <v>63</v>
      </c>
      <c r="H574" s="90">
        <v>966.66</v>
      </c>
      <c r="I574" s="87">
        <f t="shared" si="17"/>
        <v>60899.579999999994</v>
      </c>
    </row>
    <row r="575" spans="1:9">
      <c r="A575" s="57">
        <v>42916</v>
      </c>
      <c r="B575" s="48" t="s">
        <v>609</v>
      </c>
      <c r="C575" s="49" t="s">
        <v>1286</v>
      </c>
      <c r="D575" s="39"/>
      <c r="E575" s="59">
        <v>42974</v>
      </c>
      <c r="F575" s="59">
        <v>42949</v>
      </c>
      <c r="G575" s="38">
        <f t="shared" si="16"/>
        <v>-25</v>
      </c>
      <c r="H575" s="62">
        <v>391.3</v>
      </c>
      <c r="I575" s="61">
        <f t="shared" si="17"/>
        <v>-9782.5</v>
      </c>
    </row>
    <row r="576" spans="1:9">
      <c r="A576" s="57">
        <v>42947</v>
      </c>
      <c r="B576" s="48" t="s">
        <v>609</v>
      </c>
      <c r="C576" s="49" t="s">
        <v>1326</v>
      </c>
      <c r="D576" s="39"/>
      <c r="E576" s="59">
        <v>42991</v>
      </c>
      <c r="F576" s="59">
        <v>43007</v>
      </c>
      <c r="G576" s="38">
        <f t="shared" si="16"/>
        <v>16</v>
      </c>
      <c r="H576" s="62">
        <v>182.83</v>
      </c>
      <c r="I576" s="61">
        <f t="shared" si="17"/>
        <v>2925.28</v>
      </c>
    </row>
    <row r="577" spans="1:9">
      <c r="A577" s="57">
        <v>42978</v>
      </c>
      <c r="B577" s="48" t="s">
        <v>609</v>
      </c>
      <c r="C577" s="49" t="s">
        <v>232</v>
      </c>
      <c r="D577" s="39"/>
      <c r="E577" s="59">
        <v>43035</v>
      </c>
      <c r="F577" s="59">
        <v>43007</v>
      </c>
      <c r="G577" s="38">
        <f t="shared" si="16"/>
        <v>-28</v>
      </c>
      <c r="H577" s="62">
        <v>201.72</v>
      </c>
      <c r="I577" s="61">
        <f t="shared" si="17"/>
        <v>-5648.16</v>
      </c>
    </row>
    <row r="578" spans="1:9">
      <c r="A578" s="57">
        <v>42937</v>
      </c>
      <c r="B578" s="48" t="s">
        <v>1332</v>
      </c>
      <c r="C578" s="70" t="s">
        <v>1146</v>
      </c>
      <c r="D578" s="39"/>
      <c r="E578" s="59">
        <v>42967</v>
      </c>
      <c r="F578" s="59">
        <v>42965</v>
      </c>
      <c r="G578" s="38">
        <f t="shared" si="16"/>
        <v>-2</v>
      </c>
      <c r="H578" s="62">
        <v>720.6</v>
      </c>
      <c r="I578" s="61">
        <f t="shared" si="17"/>
        <v>-1441.2</v>
      </c>
    </row>
    <row r="579" spans="1:9">
      <c r="A579" s="57">
        <v>42989</v>
      </c>
      <c r="B579" s="48" t="s">
        <v>1333</v>
      </c>
      <c r="C579" s="70" t="s">
        <v>1146</v>
      </c>
      <c r="D579" s="39"/>
      <c r="E579" s="59">
        <v>43019</v>
      </c>
      <c r="F579" s="59">
        <v>43005</v>
      </c>
      <c r="G579" s="38">
        <f t="shared" ref="G579:G642" si="18">F579-E579</f>
        <v>-14</v>
      </c>
      <c r="H579" s="60">
        <v>1500</v>
      </c>
      <c r="I579" s="61">
        <f t="shared" ref="I579:I642" si="19">H579*G579</f>
        <v>-21000</v>
      </c>
    </row>
    <row r="580" spans="1:9" s="88" customFormat="1">
      <c r="A580" s="80">
        <v>42878</v>
      </c>
      <c r="B580" s="81" t="s">
        <v>125</v>
      </c>
      <c r="C580" s="91">
        <v>86</v>
      </c>
      <c r="D580" s="83"/>
      <c r="E580" s="84">
        <v>42908</v>
      </c>
      <c r="F580" s="84">
        <v>42943</v>
      </c>
      <c r="G580" s="85">
        <f t="shared" si="18"/>
        <v>35</v>
      </c>
      <c r="H580" s="86">
        <v>1332</v>
      </c>
      <c r="I580" s="87">
        <f t="shared" si="19"/>
        <v>46620</v>
      </c>
    </row>
    <row r="581" spans="1:9" s="88" customFormat="1">
      <c r="A581" s="80">
        <v>42885</v>
      </c>
      <c r="B581" s="81" t="s">
        <v>125</v>
      </c>
      <c r="C581" s="91">
        <v>89</v>
      </c>
      <c r="D581" s="83"/>
      <c r="E581" s="84">
        <v>42916</v>
      </c>
      <c r="F581" s="84">
        <v>42997</v>
      </c>
      <c r="G581" s="85">
        <f t="shared" si="18"/>
        <v>81</v>
      </c>
      <c r="H581" s="86">
        <v>2500</v>
      </c>
      <c r="I581" s="87">
        <f t="shared" si="19"/>
        <v>202500</v>
      </c>
    </row>
    <row r="582" spans="1:9" s="88" customFormat="1">
      <c r="A582" s="80">
        <v>42894</v>
      </c>
      <c r="B582" s="81" t="s">
        <v>125</v>
      </c>
      <c r="C582" s="91">
        <v>94</v>
      </c>
      <c r="D582" s="83"/>
      <c r="E582" s="84">
        <v>42924</v>
      </c>
      <c r="F582" s="84">
        <v>42943</v>
      </c>
      <c r="G582" s="85">
        <f t="shared" si="18"/>
        <v>19</v>
      </c>
      <c r="H582" s="86">
        <v>1332</v>
      </c>
      <c r="I582" s="87">
        <f t="shared" si="19"/>
        <v>25308</v>
      </c>
    </row>
    <row r="583" spans="1:9" s="88" customFormat="1">
      <c r="A583" s="80">
        <v>42908</v>
      </c>
      <c r="B583" s="81" t="s">
        <v>125</v>
      </c>
      <c r="C583" s="91">
        <v>97</v>
      </c>
      <c r="D583" s="83"/>
      <c r="E583" s="84">
        <v>42938</v>
      </c>
      <c r="F583" s="84">
        <v>42943</v>
      </c>
      <c r="G583" s="85">
        <f t="shared" si="18"/>
        <v>5</v>
      </c>
      <c r="H583" s="90">
        <v>888</v>
      </c>
      <c r="I583" s="87">
        <f t="shared" si="19"/>
        <v>4440</v>
      </c>
    </row>
    <row r="584" spans="1:9">
      <c r="A584" s="57">
        <v>42936</v>
      </c>
      <c r="B584" s="48" t="s">
        <v>639</v>
      </c>
      <c r="C584" s="49" t="s">
        <v>1334</v>
      </c>
      <c r="D584" s="39"/>
      <c r="E584" s="59">
        <v>42972</v>
      </c>
      <c r="F584" s="59">
        <v>42986</v>
      </c>
      <c r="G584" s="38">
        <f t="shared" si="18"/>
        <v>14</v>
      </c>
      <c r="H584" s="62">
        <v>315.57</v>
      </c>
      <c r="I584" s="61">
        <f t="shared" si="19"/>
        <v>4417.9799999999996</v>
      </c>
    </row>
    <row r="585" spans="1:9">
      <c r="A585" s="57">
        <v>42898</v>
      </c>
      <c r="B585" s="48" t="s">
        <v>1335</v>
      </c>
      <c r="C585" s="49" t="s">
        <v>1336</v>
      </c>
      <c r="D585" s="39"/>
      <c r="E585" s="59">
        <v>42947</v>
      </c>
      <c r="F585" s="59">
        <v>42927</v>
      </c>
      <c r="G585" s="38">
        <f t="shared" si="18"/>
        <v>-20</v>
      </c>
      <c r="H585" s="62">
        <v>226.55</v>
      </c>
      <c r="I585" s="61">
        <f t="shared" si="19"/>
        <v>-4531</v>
      </c>
    </row>
    <row r="586" spans="1:9" s="88" customFormat="1">
      <c r="A586" s="80">
        <v>42906</v>
      </c>
      <c r="B586" s="81" t="s">
        <v>1337</v>
      </c>
      <c r="C586" s="89" t="s">
        <v>1338</v>
      </c>
      <c r="D586" s="83"/>
      <c r="E586" s="84">
        <v>42936</v>
      </c>
      <c r="F586" s="84">
        <v>43007</v>
      </c>
      <c r="G586" s="85">
        <f t="shared" si="18"/>
        <v>71</v>
      </c>
      <c r="H586" s="86">
        <v>1903.2</v>
      </c>
      <c r="I586" s="87">
        <f t="shared" si="19"/>
        <v>135127.20000000001</v>
      </c>
    </row>
    <row r="587" spans="1:9">
      <c r="A587" s="57">
        <v>42936</v>
      </c>
      <c r="B587" s="48" t="s">
        <v>253</v>
      </c>
      <c r="C587" s="49" t="s">
        <v>175</v>
      </c>
      <c r="D587" s="39"/>
      <c r="E587" s="59">
        <v>42966</v>
      </c>
      <c r="F587" s="59">
        <v>43003</v>
      </c>
      <c r="G587" s="38">
        <f t="shared" si="18"/>
        <v>37</v>
      </c>
      <c r="H587" s="60">
        <v>1200</v>
      </c>
      <c r="I587" s="61">
        <f t="shared" si="19"/>
        <v>44400</v>
      </c>
    </row>
    <row r="588" spans="1:9">
      <c r="A588" s="57">
        <v>42899</v>
      </c>
      <c r="B588" s="48" t="s">
        <v>141</v>
      </c>
      <c r="C588" s="49" t="s">
        <v>1339</v>
      </c>
      <c r="D588" s="39"/>
      <c r="E588" s="59">
        <v>42931</v>
      </c>
      <c r="F588" s="59">
        <v>42941</v>
      </c>
      <c r="G588" s="38">
        <f t="shared" si="18"/>
        <v>10</v>
      </c>
      <c r="H588" s="60">
        <v>2438.59</v>
      </c>
      <c r="I588" s="61">
        <f t="shared" si="19"/>
        <v>24385.9</v>
      </c>
    </row>
    <row r="589" spans="1:9">
      <c r="A589" s="57">
        <v>42948</v>
      </c>
      <c r="B589" s="48" t="s">
        <v>141</v>
      </c>
      <c r="C589" s="49" t="s">
        <v>1340</v>
      </c>
      <c r="D589" s="39"/>
      <c r="E589" s="59">
        <v>42986</v>
      </c>
      <c r="F589" s="59">
        <v>42986</v>
      </c>
      <c r="G589" s="38">
        <f t="shared" si="18"/>
        <v>0</v>
      </c>
      <c r="H589" s="60">
        <v>1061.8800000000001</v>
      </c>
      <c r="I589" s="61">
        <f t="shared" si="19"/>
        <v>0</v>
      </c>
    </row>
    <row r="590" spans="1:9" s="88" customFormat="1">
      <c r="A590" s="80">
        <v>42814</v>
      </c>
      <c r="B590" s="81" t="s">
        <v>1341</v>
      </c>
      <c r="C590" s="91">
        <v>1</v>
      </c>
      <c r="D590" s="83"/>
      <c r="E590" s="84">
        <v>42855</v>
      </c>
      <c r="F590" s="84">
        <v>42928</v>
      </c>
      <c r="G590" s="85">
        <f t="shared" si="18"/>
        <v>73</v>
      </c>
      <c r="H590" s="86">
        <v>5000</v>
      </c>
      <c r="I590" s="87">
        <f t="shared" si="19"/>
        <v>365000</v>
      </c>
    </row>
    <row r="591" spans="1:9" s="88" customFormat="1">
      <c r="A591" s="80">
        <v>42825</v>
      </c>
      <c r="B591" s="81" t="s">
        <v>1341</v>
      </c>
      <c r="C591" s="91">
        <v>3</v>
      </c>
      <c r="D591" s="83"/>
      <c r="E591" s="84">
        <v>42855</v>
      </c>
      <c r="F591" s="84">
        <v>42928</v>
      </c>
      <c r="G591" s="85">
        <f t="shared" si="18"/>
        <v>73</v>
      </c>
      <c r="H591" s="86">
        <v>6691.89</v>
      </c>
      <c r="I591" s="87">
        <f t="shared" si="19"/>
        <v>488507.97000000003</v>
      </c>
    </row>
    <row r="592" spans="1:9" s="88" customFormat="1">
      <c r="A592" s="80">
        <v>42825</v>
      </c>
      <c r="B592" s="81" t="s">
        <v>1341</v>
      </c>
      <c r="C592" s="92">
        <v>2</v>
      </c>
      <c r="D592" s="83"/>
      <c r="E592" s="84">
        <v>42855</v>
      </c>
      <c r="F592" s="84">
        <v>42933</v>
      </c>
      <c r="G592" s="85">
        <f t="shared" si="18"/>
        <v>78</v>
      </c>
      <c r="H592" s="86">
        <v>3842.67</v>
      </c>
      <c r="I592" s="87">
        <f t="shared" si="19"/>
        <v>299728.26</v>
      </c>
    </row>
    <row r="593" spans="1:9" s="88" customFormat="1">
      <c r="A593" s="80">
        <v>42855</v>
      </c>
      <c r="B593" s="81" t="s">
        <v>1341</v>
      </c>
      <c r="C593" s="91">
        <v>4</v>
      </c>
      <c r="D593" s="83"/>
      <c r="E593" s="84">
        <v>42896</v>
      </c>
      <c r="F593" s="84">
        <v>42943</v>
      </c>
      <c r="G593" s="85">
        <f t="shared" si="18"/>
        <v>47</v>
      </c>
      <c r="H593" s="86">
        <v>17934.419999999998</v>
      </c>
      <c r="I593" s="87">
        <f t="shared" si="19"/>
        <v>842917.73999999987</v>
      </c>
    </row>
    <row r="594" spans="1:9" s="88" customFormat="1">
      <c r="A594" s="80">
        <v>42908</v>
      </c>
      <c r="B594" s="81" t="s">
        <v>1341</v>
      </c>
      <c r="C594" s="91">
        <v>6</v>
      </c>
      <c r="D594" s="83"/>
      <c r="E594" s="84">
        <v>42938</v>
      </c>
      <c r="F594" s="84">
        <v>42934</v>
      </c>
      <c r="G594" s="85">
        <f t="shared" si="18"/>
        <v>-4</v>
      </c>
      <c r="H594" s="86">
        <v>1475.4</v>
      </c>
      <c r="I594" s="87">
        <f t="shared" si="19"/>
        <v>-5901.6</v>
      </c>
    </row>
    <row r="595" spans="1:9" s="88" customFormat="1">
      <c r="A595" s="80">
        <v>42908</v>
      </c>
      <c r="B595" s="81" t="s">
        <v>1341</v>
      </c>
      <c r="C595" s="91">
        <v>5</v>
      </c>
      <c r="D595" s="83"/>
      <c r="E595" s="84">
        <v>42938</v>
      </c>
      <c r="F595" s="84">
        <v>42934</v>
      </c>
      <c r="G595" s="85">
        <f t="shared" si="18"/>
        <v>-4</v>
      </c>
      <c r="H595" s="86">
        <v>1047.7</v>
      </c>
      <c r="I595" s="87">
        <f t="shared" si="19"/>
        <v>-4190.8</v>
      </c>
    </row>
    <row r="596" spans="1:9" s="88" customFormat="1">
      <c r="A596" s="80">
        <v>42697</v>
      </c>
      <c r="B596" s="81" t="s">
        <v>1342</v>
      </c>
      <c r="C596" s="89" t="s">
        <v>1343</v>
      </c>
      <c r="D596" s="83" t="s">
        <v>1505</v>
      </c>
      <c r="E596" s="84">
        <v>42883</v>
      </c>
      <c r="F596" s="84">
        <v>42933</v>
      </c>
      <c r="G596" s="85">
        <f t="shared" si="18"/>
        <v>50</v>
      </c>
      <c r="H596" s="86">
        <v>4411.2299999999996</v>
      </c>
      <c r="I596" s="87">
        <f t="shared" si="19"/>
        <v>220561.49999999997</v>
      </c>
    </row>
    <row r="597" spans="1:9" s="88" customFormat="1">
      <c r="A597" s="80">
        <v>42697</v>
      </c>
      <c r="B597" s="81" t="s">
        <v>1342</v>
      </c>
      <c r="C597" s="89" t="s">
        <v>1343</v>
      </c>
      <c r="D597" s="83" t="s">
        <v>1505</v>
      </c>
      <c r="E597" s="84">
        <v>42883</v>
      </c>
      <c r="F597" s="84">
        <v>42933</v>
      </c>
      <c r="G597" s="85">
        <f t="shared" si="18"/>
        <v>50</v>
      </c>
      <c r="H597" s="86">
        <v>5593.26</v>
      </c>
      <c r="I597" s="87">
        <f t="shared" si="19"/>
        <v>279663</v>
      </c>
    </row>
    <row r="598" spans="1:9">
      <c r="A598" s="57">
        <v>42930</v>
      </c>
      <c r="B598" s="48" t="s">
        <v>77</v>
      </c>
      <c r="C598" s="58">
        <v>3</v>
      </c>
      <c r="D598" s="39"/>
      <c r="E598" s="59">
        <v>42960</v>
      </c>
      <c r="F598" s="59">
        <v>42986</v>
      </c>
      <c r="G598" s="38">
        <f t="shared" si="18"/>
        <v>26</v>
      </c>
      <c r="H598" s="60">
        <v>1108</v>
      </c>
      <c r="I598" s="61">
        <f t="shared" si="19"/>
        <v>28808</v>
      </c>
    </row>
    <row r="599" spans="1:9">
      <c r="A599" s="57">
        <v>42977</v>
      </c>
      <c r="B599" s="48" t="s">
        <v>240</v>
      </c>
      <c r="C599" s="49" t="s">
        <v>1344</v>
      </c>
      <c r="D599" s="39"/>
      <c r="E599" s="59">
        <v>43007</v>
      </c>
      <c r="F599" s="59">
        <v>42999</v>
      </c>
      <c r="G599" s="38">
        <f t="shared" si="18"/>
        <v>-8</v>
      </c>
      <c r="H599" s="60">
        <v>1913.6</v>
      </c>
      <c r="I599" s="61">
        <f t="shared" si="19"/>
        <v>-15308.8</v>
      </c>
    </row>
    <row r="600" spans="1:9">
      <c r="A600" s="57">
        <v>42916</v>
      </c>
      <c r="B600" s="48" t="s">
        <v>143</v>
      </c>
      <c r="C600" s="70" t="s">
        <v>1131</v>
      </c>
      <c r="D600" s="39"/>
      <c r="E600" s="59">
        <v>42946</v>
      </c>
      <c r="F600" s="59">
        <v>42951</v>
      </c>
      <c r="G600" s="38">
        <f t="shared" si="18"/>
        <v>5</v>
      </c>
      <c r="H600" s="60">
        <v>1820</v>
      </c>
      <c r="I600" s="61">
        <f t="shared" si="19"/>
        <v>9100</v>
      </c>
    </row>
    <row r="601" spans="1:9">
      <c r="A601" s="57">
        <v>42905</v>
      </c>
      <c r="B601" s="48" t="s">
        <v>1345</v>
      </c>
      <c r="C601" s="58">
        <v>17213784</v>
      </c>
      <c r="D601" s="39"/>
      <c r="E601" s="59">
        <v>42944</v>
      </c>
      <c r="F601" s="59">
        <v>42977</v>
      </c>
      <c r="G601" s="38">
        <f t="shared" si="18"/>
        <v>33</v>
      </c>
      <c r="H601" s="60">
        <v>4508.7</v>
      </c>
      <c r="I601" s="61">
        <f t="shared" si="19"/>
        <v>148787.1</v>
      </c>
    </row>
    <row r="602" spans="1:9">
      <c r="A602" s="57">
        <v>42933</v>
      </c>
      <c r="B602" s="48" t="s">
        <v>1345</v>
      </c>
      <c r="C602" s="58">
        <v>17252789</v>
      </c>
      <c r="D602" s="39"/>
      <c r="E602" s="59">
        <v>42974</v>
      </c>
      <c r="F602" s="59">
        <v>42977</v>
      </c>
      <c r="G602" s="38">
        <f t="shared" si="18"/>
        <v>3</v>
      </c>
      <c r="H602" s="60">
        <v>3090.45</v>
      </c>
      <c r="I602" s="61">
        <f t="shared" si="19"/>
        <v>9271.3499999999985</v>
      </c>
    </row>
    <row r="603" spans="1:9">
      <c r="A603" s="57">
        <v>42965</v>
      </c>
      <c r="B603" s="48" t="s">
        <v>1345</v>
      </c>
      <c r="C603" s="58">
        <v>17293246</v>
      </c>
      <c r="D603" s="39"/>
      <c r="E603" s="59">
        <v>43007</v>
      </c>
      <c r="F603" s="59">
        <v>42998</v>
      </c>
      <c r="G603" s="38">
        <f t="shared" si="18"/>
        <v>-9</v>
      </c>
      <c r="H603" s="60">
        <v>3170.56</v>
      </c>
      <c r="I603" s="61">
        <f t="shared" si="19"/>
        <v>-28535.040000000001</v>
      </c>
    </row>
    <row r="604" spans="1:9">
      <c r="A604" s="57">
        <v>42898</v>
      </c>
      <c r="B604" s="48" t="s">
        <v>285</v>
      </c>
      <c r="C604" s="49" t="s">
        <v>1346</v>
      </c>
      <c r="D604" s="39"/>
      <c r="E604" s="59">
        <v>42933</v>
      </c>
      <c r="F604" s="59">
        <v>42942</v>
      </c>
      <c r="G604" s="38">
        <f t="shared" si="18"/>
        <v>9</v>
      </c>
      <c r="H604" s="62">
        <v>752.95</v>
      </c>
      <c r="I604" s="61">
        <f t="shared" si="19"/>
        <v>6776.55</v>
      </c>
    </row>
    <row r="605" spans="1:9">
      <c r="A605" s="57">
        <v>42880</v>
      </c>
      <c r="B605" s="48" t="s">
        <v>1347</v>
      </c>
      <c r="C605" s="49" t="s">
        <v>152</v>
      </c>
      <c r="D605" s="39"/>
      <c r="E605" s="59">
        <v>42921</v>
      </c>
      <c r="F605" s="59">
        <v>42934</v>
      </c>
      <c r="G605" s="38">
        <f t="shared" si="18"/>
        <v>13</v>
      </c>
      <c r="H605" s="60">
        <v>1800</v>
      </c>
      <c r="I605" s="61">
        <f t="shared" si="19"/>
        <v>23400</v>
      </c>
    </row>
    <row r="606" spans="1:9">
      <c r="A606" s="57">
        <v>42868</v>
      </c>
      <c r="B606" s="48" t="s">
        <v>1348</v>
      </c>
      <c r="C606" s="49" t="s">
        <v>63</v>
      </c>
      <c r="D606" s="39"/>
      <c r="E606" s="59">
        <v>42898</v>
      </c>
      <c r="F606" s="59">
        <v>42929</v>
      </c>
      <c r="G606" s="38">
        <f t="shared" si="18"/>
        <v>31</v>
      </c>
      <c r="H606" s="62">
        <v>470</v>
      </c>
      <c r="I606" s="61">
        <f t="shared" si="19"/>
        <v>14570</v>
      </c>
    </row>
    <row r="607" spans="1:9">
      <c r="A607" s="57">
        <v>42853</v>
      </c>
      <c r="B607" s="48" t="s">
        <v>1349</v>
      </c>
      <c r="C607" s="49" t="s">
        <v>623</v>
      </c>
      <c r="D607" s="39"/>
      <c r="E607" s="59">
        <v>42888</v>
      </c>
      <c r="F607" s="59">
        <v>42923</v>
      </c>
      <c r="G607" s="38">
        <f t="shared" si="18"/>
        <v>35</v>
      </c>
      <c r="H607" s="60">
        <v>5476.78</v>
      </c>
      <c r="I607" s="61">
        <f t="shared" si="19"/>
        <v>191687.3</v>
      </c>
    </row>
    <row r="608" spans="1:9">
      <c r="A608" s="57">
        <v>42936</v>
      </c>
      <c r="B608" s="48" t="s">
        <v>1349</v>
      </c>
      <c r="C608" s="49" t="s">
        <v>183</v>
      </c>
      <c r="D608" s="39"/>
      <c r="E608" s="59">
        <v>42966</v>
      </c>
      <c r="F608" s="59">
        <v>42975</v>
      </c>
      <c r="G608" s="38">
        <f t="shared" si="18"/>
        <v>9</v>
      </c>
      <c r="H608" s="60">
        <v>6997.12</v>
      </c>
      <c r="I608" s="61">
        <f t="shared" si="19"/>
        <v>62974.080000000002</v>
      </c>
    </row>
    <row r="609" spans="1:9">
      <c r="A609" s="57">
        <v>42899</v>
      </c>
      <c r="B609" s="48" t="s">
        <v>1350</v>
      </c>
      <c r="C609" s="70" t="s">
        <v>1120</v>
      </c>
      <c r="D609" s="39"/>
      <c r="E609" s="59">
        <v>42929</v>
      </c>
      <c r="F609" s="59">
        <v>42919</v>
      </c>
      <c r="G609" s="38">
        <f t="shared" si="18"/>
        <v>-10</v>
      </c>
      <c r="H609" s="60">
        <v>19785.66</v>
      </c>
      <c r="I609" s="61">
        <f t="shared" si="19"/>
        <v>-197856.6</v>
      </c>
    </row>
    <row r="610" spans="1:9">
      <c r="A610" s="57">
        <v>42913</v>
      </c>
      <c r="B610" s="48" t="s">
        <v>1351</v>
      </c>
      <c r="C610" s="58">
        <v>1</v>
      </c>
      <c r="D610" s="39"/>
      <c r="E610" s="59">
        <v>42944</v>
      </c>
      <c r="F610" s="59">
        <v>42920</v>
      </c>
      <c r="G610" s="38">
        <f t="shared" si="18"/>
        <v>-24</v>
      </c>
      <c r="H610" s="60">
        <v>3527.41</v>
      </c>
      <c r="I610" s="61">
        <f t="shared" si="19"/>
        <v>-84657.84</v>
      </c>
    </row>
    <row r="611" spans="1:9">
      <c r="A611" s="57">
        <v>42913</v>
      </c>
      <c r="B611" s="48" t="s">
        <v>1351</v>
      </c>
      <c r="C611" s="58">
        <v>2</v>
      </c>
      <c r="D611" s="39"/>
      <c r="E611" s="59">
        <v>42944</v>
      </c>
      <c r="F611" s="59">
        <v>42920</v>
      </c>
      <c r="G611" s="38">
        <f t="shared" si="18"/>
        <v>-24</v>
      </c>
      <c r="H611" s="60">
        <v>2735.85</v>
      </c>
      <c r="I611" s="61">
        <f t="shared" si="19"/>
        <v>-65660.399999999994</v>
      </c>
    </row>
    <row r="612" spans="1:9">
      <c r="A612" s="57">
        <v>42921</v>
      </c>
      <c r="B612" s="48" t="s">
        <v>1352</v>
      </c>
      <c r="C612" s="49" t="s">
        <v>176</v>
      </c>
      <c r="D612" s="39"/>
      <c r="E612" s="59">
        <v>42952</v>
      </c>
      <c r="F612" s="59">
        <v>42969</v>
      </c>
      <c r="G612" s="38">
        <f t="shared" si="18"/>
        <v>17</v>
      </c>
      <c r="H612" s="62">
        <v>360</v>
      </c>
      <c r="I612" s="61">
        <f t="shared" si="19"/>
        <v>6120</v>
      </c>
    </row>
    <row r="613" spans="1:9">
      <c r="A613" s="57">
        <v>42943</v>
      </c>
      <c r="B613" s="48" t="s">
        <v>1353</v>
      </c>
      <c r="C613" s="70" t="s">
        <v>1145</v>
      </c>
      <c r="D613" s="39"/>
      <c r="E613" s="59">
        <v>42973</v>
      </c>
      <c r="F613" s="59">
        <v>42965</v>
      </c>
      <c r="G613" s="38">
        <f t="shared" si="18"/>
        <v>-8</v>
      </c>
      <c r="H613" s="62">
        <v>153.80000000000001</v>
      </c>
      <c r="I613" s="61">
        <f t="shared" si="19"/>
        <v>-1230.4000000000001</v>
      </c>
    </row>
    <row r="614" spans="1:9">
      <c r="A614" s="57">
        <v>42916</v>
      </c>
      <c r="B614" s="48" t="s">
        <v>1354</v>
      </c>
      <c r="C614" s="58">
        <v>1</v>
      </c>
      <c r="D614" s="39"/>
      <c r="E614" s="59">
        <v>42957</v>
      </c>
      <c r="F614" s="59">
        <v>42986</v>
      </c>
      <c r="G614" s="38">
        <f t="shared" si="18"/>
        <v>29</v>
      </c>
      <c r="H614" s="60">
        <v>1220</v>
      </c>
      <c r="I614" s="61">
        <f t="shared" si="19"/>
        <v>35380</v>
      </c>
    </row>
    <row r="615" spans="1:9">
      <c r="A615" s="57">
        <v>42886</v>
      </c>
      <c r="B615" s="48" t="s">
        <v>1355</v>
      </c>
      <c r="C615" s="49" t="s">
        <v>599</v>
      </c>
      <c r="D615" s="39"/>
      <c r="E615" s="59">
        <v>42916</v>
      </c>
      <c r="F615" s="59">
        <v>42942</v>
      </c>
      <c r="G615" s="38">
        <f t="shared" si="18"/>
        <v>26</v>
      </c>
      <c r="H615" s="62">
        <v>450.45</v>
      </c>
      <c r="I615" s="61">
        <f t="shared" si="19"/>
        <v>11711.699999999999</v>
      </c>
    </row>
    <row r="616" spans="1:9">
      <c r="A616" s="57">
        <v>42933</v>
      </c>
      <c r="B616" s="48" t="s">
        <v>1356</v>
      </c>
      <c r="C616" s="49" t="s">
        <v>1357</v>
      </c>
      <c r="D616" s="39"/>
      <c r="E616" s="59">
        <v>42974</v>
      </c>
      <c r="F616" s="59">
        <v>42989</v>
      </c>
      <c r="G616" s="38">
        <f t="shared" si="18"/>
        <v>15</v>
      </c>
      <c r="H616" s="62">
        <v>500</v>
      </c>
      <c r="I616" s="61">
        <f t="shared" si="19"/>
        <v>7500</v>
      </c>
    </row>
    <row r="617" spans="1:9">
      <c r="A617" s="57">
        <v>42947</v>
      </c>
      <c r="B617" s="48" t="s">
        <v>1358</v>
      </c>
      <c r="C617" s="70" t="s">
        <v>1147</v>
      </c>
      <c r="D617" s="39"/>
      <c r="E617" s="59">
        <v>42977</v>
      </c>
      <c r="F617" s="59">
        <v>42986</v>
      </c>
      <c r="G617" s="38">
        <f t="shared" si="18"/>
        <v>9</v>
      </c>
      <c r="H617" s="62">
        <v>84.43</v>
      </c>
      <c r="I617" s="61">
        <f t="shared" si="19"/>
        <v>759.87000000000012</v>
      </c>
    </row>
    <row r="618" spans="1:9" s="88" customFormat="1">
      <c r="A618" s="80">
        <v>42679</v>
      </c>
      <c r="B618" s="81" t="s">
        <v>1359</v>
      </c>
      <c r="C618" s="89" t="s">
        <v>1360</v>
      </c>
      <c r="D618" s="83"/>
      <c r="E618" s="84">
        <v>42711</v>
      </c>
      <c r="F618" s="84">
        <v>42950</v>
      </c>
      <c r="G618" s="85">
        <f t="shared" si="18"/>
        <v>239</v>
      </c>
      <c r="H618" s="90">
        <v>265.35000000000002</v>
      </c>
      <c r="I618" s="87">
        <f t="shared" si="19"/>
        <v>63418.650000000009</v>
      </c>
    </row>
    <row r="619" spans="1:9">
      <c r="A619" s="57">
        <v>42916</v>
      </c>
      <c r="B619" s="48" t="s">
        <v>1361</v>
      </c>
      <c r="C619" s="58">
        <v>1704269658</v>
      </c>
      <c r="D619" s="39"/>
      <c r="E619" s="59">
        <v>43020</v>
      </c>
      <c r="F619" s="59">
        <v>42991</v>
      </c>
      <c r="G619" s="38">
        <f t="shared" si="18"/>
        <v>-29</v>
      </c>
      <c r="H619" s="62">
        <v>8.1999999999999993</v>
      </c>
      <c r="I619" s="61">
        <f t="shared" si="19"/>
        <v>-237.79999999999998</v>
      </c>
    </row>
    <row r="620" spans="1:9">
      <c r="A620" s="57">
        <v>42916</v>
      </c>
      <c r="B620" s="48" t="s">
        <v>1361</v>
      </c>
      <c r="C620" s="58">
        <v>1704269659</v>
      </c>
      <c r="D620" s="39"/>
      <c r="E620" s="59">
        <v>43020</v>
      </c>
      <c r="F620" s="59">
        <v>42991</v>
      </c>
      <c r="G620" s="38">
        <f t="shared" si="18"/>
        <v>-29</v>
      </c>
      <c r="H620" s="62">
        <v>827.87</v>
      </c>
      <c r="I620" s="61">
        <f t="shared" si="19"/>
        <v>-24008.23</v>
      </c>
    </row>
    <row r="621" spans="1:9">
      <c r="A621" s="57">
        <v>42916</v>
      </c>
      <c r="B621" s="48" t="s">
        <v>1361</v>
      </c>
      <c r="C621" s="58">
        <v>1704269663</v>
      </c>
      <c r="D621" s="39"/>
      <c r="E621" s="59">
        <v>43020</v>
      </c>
      <c r="F621" s="59">
        <v>42991</v>
      </c>
      <c r="G621" s="38">
        <f t="shared" si="18"/>
        <v>-29</v>
      </c>
      <c r="H621" s="62">
        <v>827.87</v>
      </c>
      <c r="I621" s="61">
        <f t="shared" si="19"/>
        <v>-24008.23</v>
      </c>
    </row>
    <row r="622" spans="1:9">
      <c r="A622" s="57">
        <v>42983</v>
      </c>
      <c r="B622" s="48" t="s">
        <v>1362</v>
      </c>
      <c r="C622" s="70" t="s">
        <v>1150</v>
      </c>
      <c r="D622" s="39"/>
      <c r="E622" s="59">
        <v>43014</v>
      </c>
      <c r="F622" s="59">
        <v>42984</v>
      </c>
      <c r="G622" s="38">
        <f t="shared" si="18"/>
        <v>-30</v>
      </c>
      <c r="H622" s="60">
        <v>8042</v>
      </c>
      <c r="I622" s="61">
        <f t="shared" si="19"/>
        <v>-241260</v>
      </c>
    </row>
    <row r="623" spans="1:9" s="88" customFormat="1">
      <c r="A623" s="80">
        <v>42881</v>
      </c>
      <c r="B623" s="81" t="s">
        <v>1363</v>
      </c>
      <c r="C623" s="82" t="s">
        <v>1167</v>
      </c>
      <c r="D623" s="83"/>
      <c r="E623" s="84">
        <v>42911</v>
      </c>
      <c r="F623" s="84">
        <v>42992</v>
      </c>
      <c r="G623" s="85">
        <f t="shared" si="18"/>
        <v>81</v>
      </c>
      <c r="H623" s="86">
        <v>4764.2299999999996</v>
      </c>
      <c r="I623" s="87">
        <f t="shared" si="19"/>
        <v>385902.62999999995</v>
      </c>
    </row>
    <row r="624" spans="1:9">
      <c r="A624" s="57">
        <v>42954</v>
      </c>
      <c r="B624" s="48" t="s">
        <v>935</v>
      </c>
      <c r="C624" s="49" t="s">
        <v>318</v>
      </c>
      <c r="D624" s="39"/>
      <c r="E624" s="59">
        <v>42998</v>
      </c>
      <c r="F624" s="59">
        <v>42986</v>
      </c>
      <c r="G624" s="38">
        <f t="shared" si="18"/>
        <v>-12</v>
      </c>
      <c r="H624" s="60">
        <v>2633</v>
      </c>
      <c r="I624" s="61">
        <f t="shared" si="19"/>
        <v>-31596</v>
      </c>
    </row>
    <row r="625" spans="1:9">
      <c r="A625" s="57">
        <v>42867</v>
      </c>
      <c r="B625" s="48" t="s">
        <v>1364</v>
      </c>
      <c r="C625" s="49" t="s">
        <v>1365</v>
      </c>
      <c r="D625" s="39"/>
      <c r="E625" s="59">
        <v>42916</v>
      </c>
      <c r="F625" s="59">
        <v>42941</v>
      </c>
      <c r="G625" s="38">
        <f t="shared" si="18"/>
        <v>25</v>
      </c>
      <c r="H625" s="60">
        <v>3880.5</v>
      </c>
      <c r="I625" s="61">
        <f t="shared" si="19"/>
        <v>97012.5</v>
      </c>
    </row>
    <row r="626" spans="1:9">
      <c r="A626" s="57">
        <v>42867</v>
      </c>
      <c r="B626" s="48" t="s">
        <v>1364</v>
      </c>
      <c r="C626" s="49" t="s">
        <v>1366</v>
      </c>
      <c r="D626" s="39"/>
      <c r="E626" s="59">
        <v>42916</v>
      </c>
      <c r="F626" s="59">
        <v>42941</v>
      </c>
      <c r="G626" s="38">
        <f t="shared" si="18"/>
        <v>25</v>
      </c>
      <c r="H626" s="60">
        <v>1108.56</v>
      </c>
      <c r="I626" s="61">
        <f t="shared" si="19"/>
        <v>27714</v>
      </c>
    </row>
    <row r="627" spans="1:9">
      <c r="A627" s="57">
        <v>42880</v>
      </c>
      <c r="B627" s="48" t="s">
        <v>20</v>
      </c>
      <c r="C627" s="70" t="s">
        <v>1122</v>
      </c>
      <c r="D627" s="39"/>
      <c r="E627" s="59">
        <v>42910</v>
      </c>
      <c r="F627" s="59">
        <v>42936</v>
      </c>
      <c r="G627" s="38">
        <f t="shared" si="18"/>
        <v>26</v>
      </c>
      <c r="H627" s="60">
        <v>12295</v>
      </c>
      <c r="I627" s="61">
        <f t="shared" si="19"/>
        <v>319670</v>
      </c>
    </row>
    <row r="628" spans="1:9">
      <c r="A628" s="57">
        <v>42928</v>
      </c>
      <c r="B628" s="48" t="s">
        <v>20</v>
      </c>
      <c r="C628" s="70" t="s">
        <v>1140</v>
      </c>
      <c r="D628" s="39"/>
      <c r="E628" s="59">
        <v>42958</v>
      </c>
      <c r="F628" s="59">
        <v>43000</v>
      </c>
      <c r="G628" s="38">
        <f t="shared" si="18"/>
        <v>42</v>
      </c>
      <c r="H628" s="60">
        <v>33531</v>
      </c>
      <c r="I628" s="61">
        <f t="shared" si="19"/>
        <v>1408302</v>
      </c>
    </row>
    <row r="629" spans="1:9">
      <c r="A629" s="57">
        <v>42886</v>
      </c>
      <c r="B629" s="48" t="s">
        <v>254</v>
      </c>
      <c r="C629" s="75">
        <v>24</v>
      </c>
      <c r="D629" s="39"/>
      <c r="E629" s="59">
        <v>42932</v>
      </c>
      <c r="F629" s="59">
        <v>42949</v>
      </c>
      <c r="G629" s="38">
        <f t="shared" si="18"/>
        <v>17</v>
      </c>
      <c r="H629" s="62">
        <v>626.79999999999995</v>
      </c>
      <c r="I629" s="61">
        <f t="shared" si="19"/>
        <v>10655.599999999999</v>
      </c>
    </row>
    <row r="630" spans="1:9">
      <c r="A630" s="57">
        <v>42916</v>
      </c>
      <c r="B630" s="48" t="s">
        <v>254</v>
      </c>
      <c r="C630" s="75">
        <v>25</v>
      </c>
      <c r="D630" s="39"/>
      <c r="E630" s="59">
        <v>42957</v>
      </c>
      <c r="F630" s="59">
        <v>42949</v>
      </c>
      <c r="G630" s="38">
        <f t="shared" si="18"/>
        <v>-8</v>
      </c>
      <c r="H630" s="62">
        <v>897.19</v>
      </c>
      <c r="I630" s="61">
        <f t="shared" si="19"/>
        <v>-7177.52</v>
      </c>
    </row>
    <row r="631" spans="1:9">
      <c r="A631" s="57">
        <v>42947</v>
      </c>
      <c r="B631" s="48" t="s">
        <v>254</v>
      </c>
      <c r="C631" s="75">
        <v>32</v>
      </c>
      <c r="D631" s="39"/>
      <c r="E631" s="59">
        <v>42987</v>
      </c>
      <c r="F631" s="59">
        <v>43007</v>
      </c>
      <c r="G631" s="38">
        <f t="shared" si="18"/>
        <v>20</v>
      </c>
      <c r="H631" s="62">
        <v>696.52</v>
      </c>
      <c r="I631" s="61">
        <f t="shared" si="19"/>
        <v>13930.4</v>
      </c>
    </row>
    <row r="632" spans="1:9">
      <c r="A632" s="57">
        <v>42978</v>
      </c>
      <c r="B632" s="48" t="s">
        <v>254</v>
      </c>
      <c r="C632" s="75">
        <v>33</v>
      </c>
      <c r="D632" s="39"/>
      <c r="E632" s="59">
        <v>43021</v>
      </c>
      <c r="F632" s="59">
        <v>43007</v>
      </c>
      <c r="G632" s="38">
        <f t="shared" si="18"/>
        <v>-14</v>
      </c>
      <c r="H632" s="62">
        <v>646.09</v>
      </c>
      <c r="I632" s="61">
        <f t="shared" si="19"/>
        <v>-9045.26</v>
      </c>
    </row>
    <row r="633" spans="1:9">
      <c r="A633" s="57">
        <v>42916</v>
      </c>
      <c r="B633" s="48" t="s">
        <v>574</v>
      </c>
      <c r="C633" s="49" t="s">
        <v>1367</v>
      </c>
      <c r="D633" s="39"/>
      <c r="E633" s="59">
        <v>42955</v>
      </c>
      <c r="F633" s="59">
        <v>42947</v>
      </c>
      <c r="G633" s="38">
        <f t="shared" si="18"/>
        <v>-8</v>
      </c>
      <c r="H633" s="62">
        <v>244.34</v>
      </c>
      <c r="I633" s="61">
        <f t="shared" si="19"/>
        <v>-1954.72</v>
      </c>
    </row>
    <row r="634" spans="1:9">
      <c r="A634" s="57">
        <v>42916</v>
      </c>
      <c r="B634" s="48" t="s">
        <v>574</v>
      </c>
      <c r="C634" s="49" t="s">
        <v>1368</v>
      </c>
      <c r="D634" s="39"/>
      <c r="E634" s="59">
        <v>42955</v>
      </c>
      <c r="F634" s="59">
        <v>42947</v>
      </c>
      <c r="G634" s="38">
        <f t="shared" si="18"/>
        <v>-8</v>
      </c>
      <c r="H634" s="62">
        <v>12.82</v>
      </c>
      <c r="I634" s="61">
        <f t="shared" si="19"/>
        <v>-102.56</v>
      </c>
    </row>
    <row r="635" spans="1:9">
      <c r="A635" s="57">
        <v>42916</v>
      </c>
      <c r="B635" s="48" t="s">
        <v>574</v>
      </c>
      <c r="C635" s="49" t="s">
        <v>1369</v>
      </c>
      <c r="D635" s="39"/>
      <c r="E635" s="59">
        <v>42955</v>
      </c>
      <c r="F635" s="59">
        <v>42947</v>
      </c>
      <c r="G635" s="38">
        <f t="shared" si="18"/>
        <v>-8</v>
      </c>
      <c r="H635" s="62">
        <v>226.75</v>
      </c>
      <c r="I635" s="61">
        <f t="shared" si="19"/>
        <v>-1814</v>
      </c>
    </row>
    <row r="636" spans="1:9">
      <c r="A636" s="57">
        <v>42916</v>
      </c>
      <c r="B636" s="48" t="s">
        <v>574</v>
      </c>
      <c r="C636" s="49" t="s">
        <v>1370</v>
      </c>
      <c r="D636" s="39"/>
      <c r="E636" s="59">
        <v>42955</v>
      </c>
      <c r="F636" s="59">
        <v>42947</v>
      </c>
      <c r="G636" s="38">
        <f t="shared" si="18"/>
        <v>-8</v>
      </c>
      <c r="H636" s="60">
        <v>1816.77</v>
      </c>
      <c r="I636" s="61">
        <f t="shared" si="19"/>
        <v>-14534.16</v>
      </c>
    </row>
    <row r="637" spans="1:9">
      <c r="A637" s="57">
        <v>42916</v>
      </c>
      <c r="B637" s="48" t="s">
        <v>574</v>
      </c>
      <c r="C637" s="49" t="s">
        <v>1371</v>
      </c>
      <c r="D637" s="39"/>
      <c r="E637" s="59">
        <v>42955</v>
      </c>
      <c r="F637" s="59">
        <v>42947</v>
      </c>
      <c r="G637" s="38">
        <f t="shared" si="18"/>
        <v>-8</v>
      </c>
      <c r="H637" s="62">
        <v>12.82</v>
      </c>
      <c r="I637" s="61">
        <f t="shared" si="19"/>
        <v>-102.56</v>
      </c>
    </row>
    <row r="638" spans="1:9">
      <c r="A638" s="57">
        <v>42916</v>
      </c>
      <c r="B638" s="48" t="s">
        <v>574</v>
      </c>
      <c r="C638" s="49" t="s">
        <v>1372</v>
      </c>
      <c r="D638" s="39"/>
      <c r="E638" s="59">
        <v>42955</v>
      </c>
      <c r="F638" s="59">
        <v>42947</v>
      </c>
      <c r="G638" s="38">
        <f t="shared" si="18"/>
        <v>-8</v>
      </c>
      <c r="H638" s="62">
        <v>261.45</v>
      </c>
      <c r="I638" s="61">
        <f t="shared" si="19"/>
        <v>-2091.6</v>
      </c>
    </row>
    <row r="639" spans="1:9">
      <c r="A639" s="57">
        <v>42916</v>
      </c>
      <c r="B639" s="48" t="s">
        <v>574</v>
      </c>
      <c r="C639" s="49" t="s">
        <v>1373</v>
      </c>
      <c r="D639" s="39"/>
      <c r="E639" s="59">
        <v>42955</v>
      </c>
      <c r="F639" s="59">
        <v>42947</v>
      </c>
      <c r="G639" s="38">
        <f t="shared" si="18"/>
        <v>-8</v>
      </c>
      <c r="H639" s="60">
        <v>1651.97</v>
      </c>
      <c r="I639" s="61">
        <f t="shared" si="19"/>
        <v>-13215.76</v>
      </c>
    </row>
    <row r="640" spans="1:9">
      <c r="A640" s="57">
        <v>42947</v>
      </c>
      <c r="B640" s="48" t="s">
        <v>574</v>
      </c>
      <c r="C640" s="49" t="s">
        <v>1374</v>
      </c>
      <c r="D640" s="39"/>
      <c r="E640" s="59">
        <v>42989</v>
      </c>
      <c r="F640" s="59">
        <v>42975</v>
      </c>
      <c r="G640" s="38">
        <f t="shared" si="18"/>
        <v>-14</v>
      </c>
      <c r="H640" s="62">
        <v>100.15</v>
      </c>
      <c r="I640" s="61">
        <f t="shared" si="19"/>
        <v>-1402.1000000000001</v>
      </c>
    </row>
    <row r="641" spans="1:9">
      <c r="A641" s="57">
        <v>42947</v>
      </c>
      <c r="B641" s="48" t="s">
        <v>574</v>
      </c>
      <c r="C641" s="49" t="s">
        <v>1375</v>
      </c>
      <c r="D641" s="39"/>
      <c r="E641" s="59">
        <v>42989</v>
      </c>
      <c r="F641" s="59">
        <v>42975</v>
      </c>
      <c r="G641" s="38">
        <f t="shared" si="18"/>
        <v>-14</v>
      </c>
      <c r="H641" s="62">
        <v>28.61</v>
      </c>
      <c r="I641" s="61">
        <f t="shared" si="19"/>
        <v>-400.53999999999996</v>
      </c>
    </row>
    <row r="642" spans="1:9">
      <c r="A642" s="57">
        <v>42947</v>
      </c>
      <c r="B642" s="48" t="s">
        <v>574</v>
      </c>
      <c r="C642" s="49" t="s">
        <v>1376</v>
      </c>
      <c r="D642" s="39"/>
      <c r="E642" s="59">
        <v>42989</v>
      </c>
      <c r="F642" s="59">
        <v>42975</v>
      </c>
      <c r="G642" s="38">
        <f t="shared" si="18"/>
        <v>-14</v>
      </c>
      <c r="H642" s="62">
        <v>583.70000000000005</v>
      </c>
      <c r="I642" s="61">
        <f t="shared" si="19"/>
        <v>-8171.8000000000011</v>
      </c>
    </row>
    <row r="643" spans="1:9">
      <c r="A643" s="57">
        <v>42947</v>
      </c>
      <c r="B643" s="48" t="s">
        <v>574</v>
      </c>
      <c r="C643" s="49" t="s">
        <v>1377</v>
      </c>
      <c r="D643" s="39"/>
      <c r="E643" s="59">
        <v>42989</v>
      </c>
      <c r="F643" s="59">
        <v>42975</v>
      </c>
      <c r="G643" s="38">
        <f t="shared" ref="G643:G706" si="20">F643-E643</f>
        <v>-14</v>
      </c>
      <c r="H643" s="62">
        <v>752.52</v>
      </c>
      <c r="I643" s="61">
        <f t="shared" ref="I643:I706" si="21">H643*G643</f>
        <v>-10535.279999999999</v>
      </c>
    </row>
    <row r="644" spans="1:9">
      <c r="A644" s="57">
        <v>42947</v>
      </c>
      <c r="B644" s="48" t="s">
        <v>574</v>
      </c>
      <c r="C644" s="49" t="s">
        <v>1378</v>
      </c>
      <c r="D644" s="39"/>
      <c r="E644" s="59">
        <v>42989</v>
      </c>
      <c r="F644" s="59">
        <v>42975</v>
      </c>
      <c r="G644" s="38">
        <f t="shared" si="20"/>
        <v>-14</v>
      </c>
      <c r="H644" s="62">
        <v>729.63</v>
      </c>
      <c r="I644" s="61">
        <f t="shared" si="21"/>
        <v>-10214.82</v>
      </c>
    </row>
    <row r="645" spans="1:9">
      <c r="A645" s="57">
        <v>42947</v>
      </c>
      <c r="B645" s="48" t="s">
        <v>574</v>
      </c>
      <c r="C645" s="49" t="s">
        <v>1379</v>
      </c>
      <c r="D645" s="39"/>
      <c r="E645" s="59">
        <v>42989</v>
      </c>
      <c r="F645" s="59">
        <v>42975</v>
      </c>
      <c r="G645" s="38">
        <f t="shared" si="20"/>
        <v>-14</v>
      </c>
      <c r="H645" s="62">
        <v>37.200000000000003</v>
      </c>
      <c r="I645" s="61">
        <f t="shared" si="21"/>
        <v>-520.80000000000007</v>
      </c>
    </row>
    <row r="646" spans="1:9">
      <c r="A646" s="57">
        <v>42893</v>
      </c>
      <c r="B646" s="48" t="s">
        <v>787</v>
      </c>
      <c r="C646" s="70" t="s">
        <v>1123</v>
      </c>
      <c r="D646" s="39"/>
      <c r="E646" s="59">
        <v>42923</v>
      </c>
      <c r="F646" s="59">
        <v>42942</v>
      </c>
      <c r="G646" s="38">
        <f t="shared" si="20"/>
        <v>19</v>
      </c>
      <c r="H646" s="62">
        <v>260.67</v>
      </c>
      <c r="I646" s="61">
        <f t="shared" si="21"/>
        <v>4952.7300000000005</v>
      </c>
    </row>
    <row r="647" spans="1:9">
      <c r="A647" s="57">
        <v>42866</v>
      </c>
      <c r="B647" s="48" t="s">
        <v>1380</v>
      </c>
      <c r="C647" s="49" t="s">
        <v>1381</v>
      </c>
      <c r="D647" s="39"/>
      <c r="E647" s="59">
        <v>42907</v>
      </c>
      <c r="F647" s="59">
        <v>42929</v>
      </c>
      <c r="G647" s="38">
        <f t="shared" si="20"/>
        <v>22</v>
      </c>
      <c r="H647" s="62">
        <v>593.58000000000004</v>
      </c>
      <c r="I647" s="61">
        <f t="shared" si="21"/>
        <v>13058.76</v>
      </c>
    </row>
    <row r="648" spans="1:9">
      <c r="A648" s="57">
        <v>42886</v>
      </c>
      <c r="B648" s="48" t="s">
        <v>1380</v>
      </c>
      <c r="C648" s="49" t="s">
        <v>1382</v>
      </c>
      <c r="D648" s="39"/>
      <c r="E648" s="59">
        <v>42935</v>
      </c>
      <c r="F648" s="59">
        <v>42936</v>
      </c>
      <c r="G648" s="38">
        <f t="shared" si="20"/>
        <v>1</v>
      </c>
      <c r="H648" s="60">
        <v>1157.55</v>
      </c>
      <c r="I648" s="61">
        <f t="shared" si="21"/>
        <v>1157.55</v>
      </c>
    </row>
    <row r="649" spans="1:9">
      <c r="A649" s="57">
        <v>42916</v>
      </c>
      <c r="B649" s="48" t="s">
        <v>1380</v>
      </c>
      <c r="C649" s="49" t="s">
        <v>1383</v>
      </c>
      <c r="D649" s="39"/>
      <c r="E649" s="59">
        <v>42951</v>
      </c>
      <c r="F649" s="59">
        <v>42975</v>
      </c>
      <c r="G649" s="38">
        <f t="shared" si="20"/>
        <v>24</v>
      </c>
      <c r="H649" s="60">
        <v>1845.36</v>
      </c>
      <c r="I649" s="61">
        <f t="shared" si="21"/>
        <v>44288.639999999999</v>
      </c>
    </row>
    <row r="650" spans="1:9">
      <c r="A650" s="57">
        <v>42992</v>
      </c>
      <c r="B650" s="48" t="s">
        <v>1384</v>
      </c>
      <c r="C650" s="58">
        <v>1</v>
      </c>
      <c r="D650" s="39"/>
      <c r="E650" s="59">
        <v>43022</v>
      </c>
      <c r="F650" s="59">
        <v>42992</v>
      </c>
      <c r="G650" s="38">
        <f t="shared" si="20"/>
        <v>-30</v>
      </c>
      <c r="H650" s="60">
        <v>9627</v>
      </c>
      <c r="I650" s="61">
        <f t="shared" si="21"/>
        <v>-288810</v>
      </c>
    </row>
    <row r="651" spans="1:9">
      <c r="A651" s="57">
        <v>42860</v>
      </c>
      <c r="B651" s="48" t="s">
        <v>1385</v>
      </c>
      <c r="C651" s="49" t="s">
        <v>1386</v>
      </c>
      <c r="D651" s="39"/>
      <c r="E651" s="59">
        <v>42890</v>
      </c>
      <c r="F651" s="59">
        <v>42941</v>
      </c>
      <c r="G651" s="38">
        <f t="shared" si="20"/>
        <v>51</v>
      </c>
      <c r="H651" s="62">
        <v>146.43</v>
      </c>
      <c r="I651" s="61">
        <f t="shared" si="21"/>
        <v>7467.93</v>
      </c>
    </row>
    <row r="652" spans="1:9">
      <c r="A652" s="57">
        <v>42913</v>
      </c>
      <c r="B652" s="48" t="s">
        <v>1387</v>
      </c>
      <c r="C652" s="49" t="s">
        <v>179</v>
      </c>
      <c r="D652" s="39"/>
      <c r="E652" s="59">
        <v>42957</v>
      </c>
      <c r="F652" s="59">
        <v>42941</v>
      </c>
      <c r="G652" s="38">
        <f t="shared" si="20"/>
        <v>-16</v>
      </c>
      <c r="H652" s="62">
        <v>209.43</v>
      </c>
      <c r="I652" s="61">
        <f t="shared" si="21"/>
        <v>-3350.88</v>
      </c>
    </row>
    <row r="653" spans="1:9">
      <c r="A653" s="57">
        <v>41977</v>
      </c>
      <c r="B653" s="48" t="s">
        <v>1388</v>
      </c>
      <c r="C653" s="72">
        <v>3</v>
      </c>
      <c r="D653" s="39"/>
      <c r="E653" s="59">
        <v>42026</v>
      </c>
      <c r="F653" s="59">
        <v>42985</v>
      </c>
      <c r="G653" s="38">
        <f t="shared" si="20"/>
        <v>959</v>
      </c>
      <c r="H653" s="60">
        <v>4354.5200000000004</v>
      </c>
      <c r="I653" s="61">
        <f t="shared" si="21"/>
        <v>4175984.6800000006</v>
      </c>
    </row>
    <row r="654" spans="1:9">
      <c r="A654" s="57">
        <v>42886</v>
      </c>
      <c r="B654" s="48" t="s">
        <v>601</v>
      </c>
      <c r="C654" s="58">
        <v>21</v>
      </c>
      <c r="D654" s="39"/>
      <c r="E654" s="59">
        <v>42935</v>
      </c>
      <c r="F654" s="59">
        <v>42949</v>
      </c>
      <c r="G654" s="38">
        <f t="shared" si="20"/>
        <v>14</v>
      </c>
      <c r="H654" s="62">
        <v>320.10000000000002</v>
      </c>
      <c r="I654" s="61">
        <f t="shared" si="21"/>
        <v>4481.4000000000005</v>
      </c>
    </row>
    <row r="655" spans="1:9">
      <c r="A655" s="57">
        <v>42916</v>
      </c>
      <c r="B655" s="48" t="s">
        <v>601</v>
      </c>
      <c r="C655" s="58">
        <v>26</v>
      </c>
      <c r="D655" s="39"/>
      <c r="E655" s="59">
        <v>42952</v>
      </c>
      <c r="F655" s="59">
        <v>42949</v>
      </c>
      <c r="G655" s="38">
        <f t="shared" si="20"/>
        <v>-3</v>
      </c>
      <c r="H655" s="62">
        <v>368.03</v>
      </c>
      <c r="I655" s="61">
        <f t="shared" si="21"/>
        <v>-1104.0899999999999</v>
      </c>
    </row>
    <row r="656" spans="1:9">
      <c r="A656" s="57">
        <v>42947</v>
      </c>
      <c r="B656" s="48" t="s">
        <v>601</v>
      </c>
      <c r="C656" s="58">
        <v>31</v>
      </c>
      <c r="D656" s="39"/>
      <c r="E656" s="59">
        <v>42981</v>
      </c>
      <c r="F656" s="59">
        <v>43007</v>
      </c>
      <c r="G656" s="38">
        <f t="shared" si="20"/>
        <v>26</v>
      </c>
      <c r="H656" s="62">
        <v>565.16</v>
      </c>
      <c r="I656" s="61">
        <f t="shared" si="21"/>
        <v>14694.16</v>
      </c>
    </row>
    <row r="657" spans="1:9">
      <c r="A657" s="57">
        <v>42978</v>
      </c>
      <c r="B657" s="48" t="s">
        <v>601</v>
      </c>
      <c r="C657" s="58">
        <v>35</v>
      </c>
      <c r="D657" s="39"/>
      <c r="E657" s="59">
        <v>43014</v>
      </c>
      <c r="F657" s="59">
        <v>43007</v>
      </c>
      <c r="G657" s="38">
        <f t="shared" si="20"/>
        <v>-7</v>
      </c>
      <c r="H657" s="62">
        <v>251.09</v>
      </c>
      <c r="I657" s="61">
        <f t="shared" si="21"/>
        <v>-1757.63</v>
      </c>
    </row>
    <row r="658" spans="1:9">
      <c r="A658" s="57">
        <v>42829</v>
      </c>
      <c r="B658" s="48" t="s">
        <v>841</v>
      </c>
      <c r="C658" s="70" t="s">
        <v>1130</v>
      </c>
      <c r="D658" s="39"/>
      <c r="E658" s="59">
        <v>42940</v>
      </c>
      <c r="F658" s="59">
        <v>42941</v>
      </c>
      <c r="G658" s="38">
        <f t="shared" si="20"/>
        <v>1</v>
      </c>
      <c r="H658" s="62">
        <v>62</v>
      </c>
      <c r="I658" s="61">
        <f t="shared" si="21"/>
        <v>62</v>
      </c>
    </row>
    <row r="659" spans="1:9">
      <c r="A659" s="57">
        <v>42830</v>
      </c>
      <c r="B659" s="48" t="s">
        <v>841</v>
      </c>
      <c r="C659" s="70" t="s">
        <v>1131</v>
      </c>
      <c r="D659" s="39"/>
      <c r="E659" s="59">
        <v>42940</v>
      </c>
      <c r="F659" s="59">
        <v>42941</v>
      </c>
      <c r="G659" s="38">
        <f t="shared" si="20"/>
        <v>1</v>
      </c>
      <c r="H659" s="62">
        <v>697.71</v>
      </c>
      <c r="I659" s="61">
        <f t="shared" si="21"/>
        <v>697.71</v>
      </c>
    </row>
    <row r="660" spans="1:9">
      <c r="A660" s="57">
        <v>42835</v>
      </c>
      <c r="B660" s="48" t="s">
        <v>841</v>
      </c>
      <c r="C660" s="70" t="s">
        <v>1124</v>
      </c>
      <c r="D660" s="39"/>
      <c r="E660" s="59">
        <v>42940</v>
      </c>
      <c r="F660" s="59">
        <v>42941</v>
      </c>
      <c r="G660" s="38">
        <f t="shared" si="20"/>
        <v>1</v>
      </c>
      <c r="H660" s="62">
        <v>70.05</v>
      </c>
      <c r="I660" s="61">
        <f t="shared" si="21"/>
        <v>70.05</v>
      </c>
    </row>
    <row r="661" spans="1:9">
      <c r="A661" s="57">
        <v>42836</v>
      </c>
      <c r="B661" s="48" t="s">
        <v>841</v>
      </c>
      <c r="C661" s="70" t="s">
        <v>1123</v>
      </c>
      <c r="D661" s="39"/>
      <c r="E661" s="59">
        <v>42940</v>
      </c>
      <c r="F661" s="59">
        <v>42941</v>
      </c>
      <c r="G661" s="38">
        <f t="shared" si="20"/>
        <v>1</v>
      </c>
      <c r="H661" s="62">
        <v>40.1</v>
      </c>
      <c r="I661" s="61">
        <f t="shared" si="21"/>
        <v>40.1</v>
      </c>
    </row>
    <row r="662" spans="1:9">
      <c r="A662" s="57">
        <v>42865</v>
      </c>
      <c r="B662" s="48" t="s">
        <v>841</v>
      </c>
      <c r="C662" s="70" t="s">
        <v>1132</v>
      </c>
      <c r="D662" s="39"/>
      <c r="E662" s="59">
        <v>42971</v>
      </c>
      <c r="F662" s="59">
        <v>42941</v>
      </c>
      <c r="G662" s="38">
        <f t="shared" si="20"/>
        <v>-30</v>
      </c>
      <c r="H662" s="62">
        <v>795.44</v>
      </c>
      <c r="I662" s="61">
        <f t="shared" si="21"/>
        <v>-23863.200000000001</v>
      </c>
    </row>
    <row r="663" spans="1:9">
      <c r="A663" s="57">
        <v>42866</v>
      </c>
      <c r="B663" s="48" t="s">
        <v>841</v>
      </c>
      <c r="C663" s="70" t="s">
        <v>1133</v>
      </c>
      <c r="D663" s="39"/>
      <c r="E663" s="59">
        <v>42971</v>
      </c>
      <c r="F663" s="59">
        <v>42941</v>
      </c>
      <c r="G663" s="38">
        <f t="shared" si="20"/>
        <v>-30</v>
      </c>
      <c r="H663" s="62">
        <v>88.11</v>
      </c>
      <c r="I663" s="61">
        <f t="shared" si="21"/>
        <v>-2643.3</v>
      </c>
    </row>
    <row r="664" spans="1:9">
      <c r="A664" s="57">
        <v>42867</v>
      </c>
      <c r="B664" s="48" t="s">
        <v>841</v>
      </c>
      <c r="C664" s="70" t="s">
        <v>1134</v>
      </c>
      <c r="D664" s="39"/>
      <c r="E664" s="59">
        <v>42971</v>
      </c>
      <c r="F664" s="59">
        <v>42941</v>
      </c>
      <c r="G664" s="38">
        <f t="shared" si="20"/>
        <v>-30</v>
      </c>
      <c r="H664" s="62">
        <v>121.88</v>
      </c>
      <c r="I664" s="61">
        <f t="shared" si="21"/>
        <v>-3656.3999999999996</v>
      </c>
    </row>
    <row r="665" spans="1:9">
      <c r="A665" s="57">
        <v>42880</v>
      </c>
      <c r="B665" s="48" t="s">
        <v>841</v>
      </c>
      <c r="C665" s="70" t="s">
        <v>1135</v>
      </c>
      <c r="D665" s="39"/>
      <c r="E665" s="59">
        <v>42977</v>
      </c>
      <c r="F665" s="59">
        <v>42941</v>
      </c>
      <c r="G665" s="38">
        <f t="shared" si="20"/>
        <v>-36</v>
      </c>
      <c r="H665" s="62">
        <v>24</v>
      </c>
      <c r="I665" s="61">
        <f t="shared" si="21"/>
        <v>-864</v>
      </c>
    </row>
    <row r="666" spans="1:9">
      <c r="A666" s="57">
        <v>42881</v>
      </c>
      <c r="B666" s="48" t="s">
        <v>841</v>
      </c>
      <c r="C666" s="70" t="s">
        <v>1136</v>
      </c>
      <c r="D666" s="39"/>
      <c r="E666" s="59">
        <v>42977</v>
      </c>
      <c r="F666" s="59">
        <v>42941</v>
      </c>
      <c r="G666" s="38">
        <f t="shared" si="20"/>
        <v>-36</v>
      </c>
      <c r="H666" s="62">
        <v>160.19999999999999</v>
      </c>
      <c r="I666" s="61">
        <f t="shared" si="21"/>
        <v>-5767.2</v>
      </c>
    </row>
    <row r="667" spans="1:9">
      <c r="A667" s="57">
        <v>42881</v>
      </c>
      <c r="B667" s="48" t="s">
        <v>841</v>
      </c>
      <c r="C667" s="70" t="s">
        <v>1137</v>
      </c>
      <c r="D667" s="39"/>
      <c r="E667" s="59">
        <v>42977</v>
      </c>
      <c r="F667" s="59">
        <v>42941</v>
      </c>
      <c r="G667" s="38">
        <f t="shared" si="20"/>
        <v>-36</v>
      </c>
      <c r="H667" s="62">
        <v>10</v>
      </c>
      <c r="I667" s="61">
        <f t="shared" si="21"/>
        <v>-360</v>
      </c>
    </row>
    <row r="668" spans="1:9">
      <c r="A668" s="57">
        <v>42882</v>
      </c>
      <c r="B668" s="48" t="s">
        <v>841</v>
      </c>
      <c r="C668" s="70" t="s">
        <v>1138</v>
      </c>
      <c r="D668" s="39"/>
      <c r="E668" s="59">
        <v>42977</v>
      </c>
      <c r="F668" s="59">
        <v>42941</v>
      </c>
      <c r="G668" s="38">
        <f t="shared" si="20"/>
        <v>-36</v>
      </c>
      <c r="H668" s="62">
        <v>146.30000000000001</v>
      </c>
      <c r="I668" s="61">
        <f t="shared" si="21"/>
        <v>-5266.8</v>
      </c>
    </row>
    <row r="669" spans="1:9">
      <c r="A669" s="57">
        <v>42899</v>
      </c>
      <c r="B669" s="48" t="s">
        <v>841</v>
      </c>
      <c r="C669" s="70" t="s">
        <v>1139</v>
      </c>
      <c r="D669" s="39"/>
      <c r="E669" s="59">
        <v>42997</v>
      </c>
      <c r="F669" s="59">
        <v>42941</v>
      </c>
      <c r="G669" s="38">
        <f t="shared" si="20"/>
        <v>-56</v>
      </c>
      <c r="H669" s="62">
        <v>442.6</v>
      </c>
      <c r="I669" s="61">
        <f t="shared" si="21"/>
        <v>-24785.600000000002</v>
      </c>
    </row>
    <row r="670" spans="1:9">
      <c r="A670" s="57">
        <v>42900</v>
      </c>
      <c r="B670" s="48" t="s">
        <v>841</v>
      </c>
      <c r="C670" s="70" t="s">
        <v>1140</v>
      </c>
      <c r="D670" s="39"/>
      <c r="E670" s="59">
        <v>42997</v>
      </c>
      <c r="F670" s="59">
        <v>42941</v>
      </c>
      <c r="G670" s="38">
        <f t="shared" si="20"/>
        <v>-56</v>
      </c>
      <c r="H670" s="62">
        <v>414.6</v>
      </c>
      <c r="I670" s="61">
        <f t="shared" si="21"/>
        <v>-23217.600000000002</v>
      </c>
    </row>
    <row r="671" spans="1:9">
      <c r="A671" s="57">
        <v>42928</v>
      </c>
      <c r="B671" s="48" t="s">
        <v>841</v>
      </c>
      <c r="C671" s="70" t="s">
        <v>1161</v>
      </c>
      <c r="D671" s="39"/>
      <c r="E671" s="59">
        <v>43019</v>
      </c>
      <c r="F671" s="59">
        <v>42986</v>
      </c>
      <c r="G671" s="38">
        <f t="shared" si="20"/>
        <v>-33</v>
      </c>
      <c r="H671" s="62">
        <v>108.6</v>
      </c>
      <c r="I671" s="61">
        <f t="shared" si="21"/>
        <v>-3583.7999999999997</v>
      </c>
    </row>
    <row r="672" spans="1:9">
      <c r="A672" s="57">
        <v>42928</v>
      </c>
      <c r="B672" s="48" t="s">
        <v>841</v>
      </c>
      <c r="C672" s="70" t="s">
        <v>1143</v>
      </c>
      <c r="D672" s="39"/>
      <c r="E672" s="59">
        <v>43019</v>
      </c>
      <c r="F672" s="59">
        <v>42986</v>
      </c>
      <c r="G672" s="38">
        <f t="shared" si="20"/>
        <v>-33</v>
      </c>
      <c r="H672" s="62">
        <v>372.9</v>
      </c>
      <c r="I672" s="61">
        <f t="shared" si="21"/>
        <v>-12305.699999999999</v>
      </c>
    </row>
    <row r="673" spans="1:9">
      <c r="A673" s="57">
        <v>42928</v>
      </c>
      <c r="B673" s="48" t="s">
        <v>841</v>
      </c>
      <c r="C673" s="70" t="s">
        <v>1162</v>
      </c>
      <c r="D673" s="39"/>
      <c r="E673" s="59">
        <v>43019</v>
      </c>
      <c r="F673" s="59">
        <v>42986</v>
      </c>
      <c r="G673" s="38">
        <f t="shared" si="20"/>
        <v>-33</v>
      </c>
      <c r="H673" s="62">
        <v>16</v>
      </c>
      <c r="I673" s="61">
        <f t="shared" si="21"/>
        <v>-528</v>
      </c>
    </row>
    <row r="674" spans="1:9">
      <c r="A674" s="57">
        <v>42886</v>
      </c>
      <c r="B674" s="48" t="s">
        <v>159</v>
      </c>
      <c r="C674" s="49" t="s">
        <v>1389</v>
      </c>
      <c r="D674" s="39"/>
      <c r="E674" s="59">
        <v>42947</v>
      </c>
      <c r="F674" s="59">
        <v>42941</v>
      </c>
      <c r="G674" s="38">
        <f t="shared" si="20"/>
        <v>-6</v>
      </c>
      <c r="H674" s="62">
        <v>399.23</v>
      </c>
      <c r="I674" s="61">
        <f t="shared" si="21"/>
        <v>-2395.38</v>
      </c>
    </row>
    <row r="675" spans="1:9">
      <c r="A675" s="57">
        <v>42886</v>
      </c>
      <c r="B675" s="48" t="s">
        <v>159</v>
      </c>
      <c r="C675" s="49" t="s">
        <v>1390</v>
      </c>
      <c r="D675" s="39"/>
      <c r="E675" s="59">
        <v>42947</v>
      </c>
      <c r="F675" s="59">
        <v>42941</v>
      </c>
      <c r="G675" s="38">
        <f t="shared" si="20"/>
        <v>-6</v>
      </c>
      <c r="H675" s="62">
        <v>554.12</v>
      </c>
      <c r="I675" s="61">
        <f t="shared" si="21"/>
        <v>-3324.7200000000003</v>
      </c>
    </row>
    <row r="676" spans="1:9">
      <c r="A676" s="57">
        <v>42886</v>
      </c>
      <c r="B676" s="48" t="s">
        <v>159</v>
      </c>
      <c r="C676" s="49" t="s">
        <v>1391</v>
      </c>
      <c r="D676" s="39"/>
      <c r="E676" s="59">
        <v>42947</v>
      </c>
      <c r="F676" s="59">
        <v>42941</v>
      </c>
      <c r="G676" s="38">
        <f t="shared" si="20"/>
        <v>-6</v>
      </c>
      <c r="H676" s="62">
        <v>203.49</v>
      </c>
      <c r="I676" s="61">
        <f t="shared" si="21"/>
        <v>-1220.94</v>
      </c>
    </row>
    <row r="677" spans="1:9">
      <c r="A677" s="57">
        <v>42916</v>
      </c>
      <c r="B677" s="48" t="s">
        <v>159</v>
      </c>
      <c r="C677" s="49" t="s">
        <v>1392</v>
      </c>
      <c r="D677" s="39"/>
      <c r="E677" s="59">
        <v>42986</v>
      </c>
      <c r="F677" s="59">
        <v>42990</v>
      </c>
      <c r="G677" s="38">
        <f t="shared" si="20"/>
        <v>4</v>
      </c>
      <c r="H677" s="62">
        <v>205.87</v>
      </c>
      <c r="I677" s="61">
        <f t="shared" si="21"/>
        <v>823.48</v>
      </c>
    </row>
    <row r="678" spans="1:9">
      <c r="A678" s="57">
        <v>42916</v>
      </c>
      <c r="B678" s="48" t="s">
        <v>159</v>
      </c>
      <c r="C678" s="49" t="s">
        <v>1393</v>
      </c>
      <c r="D678" s="39"/>
      <c r="E678" s="59">
        <v>42986</v>
      </c>
      <c r="F678" s="59">
        <v>42990</v>
      </c>
      <c r="G678" s="38">
        <f t="shared" si="20"/>
        <v>4</v>
      </c>
      <c r="H678" s="62">
        <v>37.200000000000003</v>
      </c>
      <c r="I678" s="61">
        <f t="shared" si="21"/>
        <v>148.80000000000001</v>
      </c>
    </row>
    <row r="679" spans="1:9">
      <c r="A679" s="57">
        <v>42916</v>
      </c>
      <c r="B679" s="48" t="s">
        <v>159</v>
      </c>
      <c r="C679" s="49" t="s">
        <v>1394</v>
      </c>
      <c r="D679" s="39"/>
      <c r="E679" s="59">
        <v>42986</v>
      </c>
      <c r="F679" s="59">
        <v>42990</v>
      </c>
      <c r="G679" s="38">
        <f t="shared" si="20"/>
        <v>4</v>
      </c>
      <c r="H679" s="62">
        <v>207.77</v>
      </c>
      <c r="I679" s="61">
        <f t="shared" si="21"/>
        <v>831.08</v>
      </c>
    </row>
    <row r="680" spans="1:9">
      <c r="A680" s="57">
        <v>42947</v>
      </c>
      <c r="B680" s="48" t="s">
        <v>159</v>
      </c>
      <c r="C680" s="49" t="s">
        <v>1395</v>
      </c>
      <c r="D680" s="39"/>
      <c r="E680" s="59">
        <v>43008</v>
      </c>
      <c r="F680" s="59">
        <v>42990</v>
      </c>
      <c r="G680" s="38">
        <f t="shared" si="20"/>
        <v>-18</v>
      </c>
      <c r="H680" s="62">
        <v>49.14</v>
      </c>
      <c r="I680" s="61">
        <f t="shared" si="21"/>
        <v>-884.52</v>
      </c>
    </row>
    <row r="681" spans="1:9">
      <c r="A681" s="57">
        <v>42947</v>
      </c>
      <c r="B681" s="48" t="s">
        <v>159</v>
      </c>
      <c r="C681" s="49" t="s">
        <v>1396</v>
      </c>
      <c r="D681" s="39"/>
      <c r="E681" s="59">
        <v>43008</v>
      </c>
      <c r="F681" s="59">
        <v>42990</v>
      </c>
      <c r="G681" s="38">
        <f t="shared" si="20"/>
        <v>-18</v>
      </c>
      <c r="H681" s="62">
        <v>148.69</v>
      </c>
      <c r="I681" s="61">
        <f t="shared" si="21"/>
        <v>-2676.42</v>
      </c>
    </row>
    <row r="682" spans="1:9" s="88" customFormat="1">
      <c r="A682" s="80">
        <v>42657</v>
      </c>
      <c r="B682" s="81" t="s">
        <v>41</v>
      </c>
      <c r="C682" s="89" t="s">
        <v>1397</v>
      </c>
      <c r="D682" s="83" t="s">
        <v>1505</v>
      </c>
      <c r="E682" s="84">
        <v>42707</v>
      </c>
      <c r="F682" s="84">
        <v>42948</v>
      </c>
      <c r="G682" s="85">
        <f t="shared" si="20"/>
        <v>241</v>
      </c>
      <c r="H682" s="86">
        <v>68445.19</v>
      </c>
      <c r="I682" s="87">
        <f t="shared" si="21"/>
        <v>16495290.790000001</v>
      </c>
    </row>
    <row r="683" spans="1:9" s="88" customFormat="1">
      <c r="A683" s="80">
        <v>42657</v>
      </c>
      <c r="B683" s="81" t="s">
        <v>41</v>
      </c>
      <c r="C683" s="89" t="s">
        <v>1397</v>
      </c>
      <c r="D683" s="83" t="s">
        <v>1505</v>
      </c>
      <c r="E683" s="84">
        <v>42707</v>
      </c>
      <c r="F683" s="84">
        <v>42948</v>
      </c>
      <c r="G683" s="85">
        <f t="shared" si="20"/>
        <v>241</v>
      </c>
      <c r="H683" s="86">
        <v>19156.54</v>
      </c>
      <c r="I683" s="87">
        <f t="shared" si="21"/>
        <v>4616726.1400000006</v>
      </c>
    </row>
    <row r="684" spans="1:9" s="88" customFormat="1">
      <c r="A684" s="80">
        <v>42657</v>
      </c>
      <c r="B684" s="81" t="s">
        <v>41</v>
      </c>
      <c r="C684" s="89" t="s">
        <v>1397</v>
      </c>
      <c r="D684" s="83" t="s">
        <v>1505</v>
      </c>
      <c r="E684" s="84">
        <v>42707</v>
      </c>
      <c r="F684" s="84">
        <v>42948</v>
      </c>
      <c r="G684" s="85">
        <f t="shared" si="20"/>
        <v>241</v>
      </c>
      <c r="H684" s="86">
        <v>68603.47</v>
      </c>
      <c r="I684" s="87">
        <f t="shared" si="21"/>
        <v>16533436.27</v>
      </c>
    </row>
    <row r="685" spans="1:9" s="88" customFormat="1">
      <c r="A685" s="80">
        <v>42859</v>
      </c>
      <c r="B685" s="81" t="s">
        <v>41</v>
      </c>
      <c r="C685" s="89" t="s">
        <v>1398</v>
      </c>
      <c r="D685" s="83" t="s">
        <v>1505</v>
      </c>
      <c r="E685" s="84">
        <v>42890</v>
      </c>
      <c r="F685" s="84">
        <v>42947</v>
      </c>
      <c r="G685" s="85">
        <f t="shared" si="20"/>
        <v>57</v>
      </c>
      <c r="H685" s="86">
        <v>32778.480000000003</v>
      </c>
      <c r="I685" s="87">
        <f t="shared" si="21"/>
        <v>1868373.36</v>
      </c>
    </row>
    <row r="686" spans="1:9" s="88" customFormat="1">
      <c r="A686" s="80">
        <v>42886</v>
      </c>
      <c r="B686" s="81" t="s">
        <v>41</v>
      </c>
      <c r="C686" s="89" t="s">
        <v>1399</v>
      </c>
      <c r="D686" s="83"/>
      <c r="E686" s="84">
        <v>42917</v>
      </c>
      <c r="F686" s="84">
        <v>42983</v>
      </c>
      <c r="G686" s="85">
        <f t="shared" si="20"/>
        <v>66</v>
      </c>
      <c r="H686" s="90">
        <v>665</v>
      </c>
      <c r="I686" s="87">
        <f t="shared" si="21"/>
        <v>43890</v>
      </c>
    </row>
    <row r="687" spans="1:9" s="88" customFormat="1">
      <c r="A687" s="80">
        <v>42892</v>
      </c>
      <c r="B687" s="81" t="s">
        <v>41</v>
      </c>
      <c r="C687" s="89" t="s">
        <v>1400</v>
      </c>
      <c r="D687" s="83"/>
      <c r="E687" s="84">
        <v>42922</v>
      </c>
      <c r="F687" s="84">
        <v>42983</v>
      </c>
      <c r="G687" s="85">
        <f t="shared" si="20"/>
        <v>61</v>
      </c>
      <c r="H687" s="86">
        <v>1000</v>
      </c>
      <c r="I687" s="87">
        <f t="shared" si="21"/>
        <v>61000</v>
      </c>
    </row>
    <row r="688" spans="1:9" s="88" customFormat="1">
      <c r="A688" s="80">
        <v>42892</v>
      </c>
      <c r="B688" s="81" t="s">
        <v>41</v>
      </c>
      <c r="C688" s="89" t="s">
        <v>1401</v>
      </c>
      <c r="D688" s="83"/>
      <c r="E688" s="84">
        <v>42922</v>
      </c>
      <c r="F688" s="84">
        <v>42984</v>
      </c>
      <c r="G688" s="85">
        <f t="shared" si="20"/>
        <v>62</v>
      </c>
      <c r="H688" s="86">
        <v>39295.68</v>
      </c>
      <c r="I688" s="87">
        <f t="shared" si="21"/>
        <v>2436332.16</v>
      </c>
    </row>
    <row r="689" spans="1:9" s="88" customFormat="1">
      <c r="A689" s="80">
        <v>42942</v>
      </c>
      <c r="B689" s="81" t="s">
        <v>41</v>
      </c>
      <c r="C689" s="89" t="s">
        <v>1402</v>
      </c>
      <c r="D689" s="83"/>
      <c r="E689" s="84">
        <v>42972</v>
      </c>
      <c r="F689" s="84">
        <v>43000</v>
      </c>
      <c r="G689" s="85">
        <f t="shared" si="20"/>
        <v>28</v>
      </c>
      <c r="H689" s="86">
        <v>9900</v>
      </c>
      <c r="I689" s="87">
        <f t="shared" si="21"/>
        <v>277200</v>
      </c>
    </row>
    <row r="690" spans="1:9">
      <c r="A690" s="57">
        <v>42943</v>
      </c>
      <c r="B690" s="48" t="s">
        <v>170</v>
      </c>
      <c r="C690" s="49" t="s">
        <v>1403</v>
      </c>
      <c r="D690" s="39"/>
      <c r="E690" s="59">
        <v>42973</v>
      </c>
      <c r="F690" s="59">
        <v>42949</v>
      </c>
      <c r="G690" s="38">
        <f t="shared" si="20"/>
        <v>-24</v>
      </c>
      <c r="H690" s="62">
        <v>607.41</v>
      </c>
      <c r="I690" s="61">
        <f t="shared" si="21"/>
        <v>-14577.84</v>
      </c>
    </row>
    <row r="691" spans="1:9">
      <c r="A691" s="57">
        <v>43003</v>
      </c>
      <c r="B691" s="48" t="s">
        <v>170</v>
      </c>
      <c r="C691" s="49" t="s">
        <v>1404</v>
      </c>
      <c r="D691" s="39"/>
      <c r="E691" s="59">
        <v>43033</v>
      </c>
      <c r="F691" s="59">
        <v>43007</v>
      </c>
      <c r="G691" s="38">
        <f t="shared" si="20"/>
        <v>-26</v>
      </c>
      <c r="H691" s="62">
        <v>559.84</v>
      </c>
      <c r="I691" s="61">
        <f t="shared" si="21"/>
        <v>-14555.84</v>
      </c>
    </row>
    <row r="692" spans="1:9">
      <c r="A692" s="57">
        <v>42916</v>
      </c>
      <c r="B692" s="48" t="s">
        <v>354</v>
      </c>
      <c r="C692" s="49" t="s">
        <v>1343</v>
      </c>
      <c r="D692" s="39"/>
      <c r="E692" s="59">
        <v>42980</v>
      </c>
      <c r="F692" s="59">
        <v>43007</v>
      </c>
      <c r="G692" s="38">
        <f t="shared" si="20"/>
        <v>27</v>
      </c>
      <c r="H692" s="62">
        <v>777.98</v>
      </c>
      <c r="I692" s="61">
        <f t="shared" si="21"/>
        <v>21005.46</v>
      </c>
    </row>
    <row r="693" spans="1:9">
      <c r="A693" s="57">
        <v>42947</v>
      </c>
      <c r="B693" s="48" t="s">
        <v>354</v>
      </c>
      <c r="C693" s="49" t="s">
        <v>1405</v>
      </c>
      <c r="D693" s="39"/>
      <c r="E693" s="59">
        <v>42980</v>
      </c>
      <c r="F693" s="59">
        <v>43007</v>
      </c>
      <c r="G693" s="38">
        <f t="shared" si="20"/>
        <v>27</v>
      </c>
      <c r="H693" s="60">
        <v>1295.82</v>
      </c>
      <c r="I693" s="61">
        <f t="shared" si="21"/>
        <v>34987.14</v>
      </c>
    </row>
    <row r="694" spans="1:9">
      <c r="A694" s="57">
        <v>42790</v>
      </c>
      <c r="B694" s="48" t="s">
        <v>859</v>
      </c>
      <c r="C694" s="76">
        <v>4403</v>
      </c>
      <c r="D694" s="39"/>
      <c r="E694" s="59">
        <v>42850</v>
      </c>
      <c r="F694" s="59">
        <v>42977</v>
      </c>
      <c r="G694" s="38">
        <f t="shared" si="20"/>
        <v>127</v>
      </c>
      <c r="H694" s="60">
        <v>1304.98</v>
      </c>
      <c r="I694" s="61">
        <f t="shared" si="21"/>
        <v>165732.46</v>
      </c>
    </row>
    <row r="695" spans="1:9">
      <c r="A695" s="57">
        <v>42822</v>
      </c>
      <c r="B695" s="48" t="s">
        <v>859</v>
      </c>
      <c r="C695" s="76">
        <v>6280</v>
      </c>
      <c r="D695" s="39"/>
      <c r="E695" s="59">
        <v>42882</v>
      </c>
      <c r="F695" s="59">
        <v>42977</v>
      </c>
      <c r="G695" s="38">
        <f t="shared" si="20"/>
        <v>95</v>
      </c>
      <c r="H695" s="60">
        <v>1076.57</v>
      </c>
      <c r="I695" s="61">
        <f t="shared" si="21"/>
        <v>102274.15</v>
      </c>
    </row>
    <row r="696" spans="1:9">
      <c r="A696" s="57">
        <v>42851</v>
      </c>
      <c r="B696" s="48" t="s">
        <v>859</v>
      </c>
      <c r="C696" s="76">
        <v>8302</v>
      </c>
      <c r="D696" s="39"/>
      <c r="E696" s="59">
        <v>42911</v>
      </c>
      <c r="F696" s="59">
        <v>42977</v>
      </c>
      <c r="G696" s="38">
        <f t="shared" si="20"/>
        <v>66</v>
      </c>
      <c r="H696" s="60">
        <v>1076.57</v>
      </c>
      <c r="I696" s="61">
        <f t="shared" si="21"/>
        <v>71053.62</v>
      </c>
    </row>
    <row r="697" spans="1:9">
      <c r="A697" s="57">
        <v>42884</v>
      </c>
      <c r="B697" s="48" t="s">
        <v>859</v>
      </c>
      <c r="C697" s="76">
        <v>10335</v>
      </c>
      <c r="D697" s="39"/>
      <c r="E697" s="59">
        <v>42944</v>
      </c>
      <c r="F697" s="59">
        <v>42977</v>
      </c>
      <c r="G697" s="38">
        <f t="shared" si="20"/>
        <v>33</v>
      </c>
      <c r="H697" s="60">
        <v>1076.57</v>
      </c>
      <c r="I697" s="61">
        <f t="shared" si="21"/>
        <v>35526.81</v>
      </c>
    </row>
    <row r="698" spans="1:9">
      <c r="A698" s="57">
        <v>42909</v>
      </c>
      <c r="B698" s="48" t="s">
        <v>859</v>
      </c>
      <c r="C698" s="76">
        <v>11480</v>
      </c>
      <c r="D698" s="39"/>
      <c r="E698" s="59">
        <v>42969</v>
      </c>
      <c r="F698" s="59">
        <v>42977</v>
      </c>
      <c r="G698" s="38">
        <f t="shared" si="20"/>
        <v>8</v>
      </c>
      <c r="H698" s="60">
        <v>1076.57</v>
      </c>
      <c r="I698" s="61">
        <f t="shared" si="21"/>
        <v>8612.56</v>
      </c>
    </row>
    <row r="699" spans="1:9">
      <c r="A699" s="57">
        <v>42880</v>
      </c>
      <c r="B699" s="48" t="s">
        <v>225</v>
      </c>
      <c r="C699" s="70" t="s">
        <v>1123</v>
      </c>
      <c r="D699" s="39"/>
      <c r="E699" s="59">
        <v>42910</v>
      </c>
      <c r="F699" s="59">
        <v>42936</v>
      </c>
      <c r="G699" s="38">
        <f t="shared" si="20"/>
        <v>26</v>
      </c>
      <c r="H699" s="60">
        <v>4420</v>
      </c>
      <c r="I699" s="61">
        <f t="shared" si="21"/>
        <v>114920</v>
      </c>
    </row>
    <row r="700" spans="1:9">
      <c r="A700" s="57">
        <v>42943</v>
      </c>
      <c r="B700" s="48" t="s">
        <v>1406</v>
      </c>
      <c r="C700" s="49" t="s">
        <v>97</v>
      </c>
      <c r="D700" s="39"/>
      <c r="E700" s="59">
        <v>42987</v>
      </c>
      <c r="F700" s="59">
        <v>42993</v>
      </c>
      <c r="G700" s="38">
        <f t="shared" si="20"/>
        <v>6</v>
      </c>
      <c r="H700" s="60">
        <v>5107</v>
      </c>
      <c r="I700" s="61">
        <f t="shared" si="21"/>
        <v>30642</v>
      </c>
    </row>
    <row r="701" spans="1:9">
      <c r="A701" s="57">
        <v>42886</v>
      </c>
      <c r="B701" s="48" t="s">
        <v>346</v>
      </c>
      <c r="C701" s="49" t="s">
        <v>1407</v>
      </c>
      <c r="D701" s="39"/>
      <c r="E701" s="59">
        <v>42921</v>
      </c>
      <c r="F701" s="59">
        <v>42935</v>
      </c>
      <c r="G701" s="38">
        <f t="shared" si="20"/>
        <v>14</v>
      </c>
      <c r="H701" s="60">
        <v>10110</v>
      </c>
      <c r="I701" s="61">
        <f t="shared" si="21"/>
        <v>141540</v>
      </c>
    </row>
    <row r="702" spans="1:9">
      <c r="A702" s="57">
        <v>42848</v>
      </c>
      <c r="B702" s="48" t="s">
        <v>560</v>
      </c>
      <c r="C702" s="49" t="s">
        <v>1408</v>
      </c>
      <c r="D702" s="39"/>
      <c r="E702" s="59">
        <v>42908</v>
      </c>
      <c r="F702" s="59">
        <v>42943</v>
      </c>
      <c r="G702" s="38">
        <f t="shared" si="20"/>
        <v>35</v>
      </c>
      <c r="H702" s="62">
        <v>16.52</v>
      </c>
      <c r="I702" s="61">
        <f t="shared" si="21"/>
        <v>578.19999999999993</v>
      </c>
    </row>
    <row r="703" spans="1:9">
      <c r="A703" s="57">
        <v>42878</v>
      </c>
      <c r="B703" s="48" t="s">
        <v>560</v>
      </c>
      <c r="C703" s="49" t="s">
        <v>1409</v>
      </c>
      <c r="D703" s="39"/>
      <c r="E703" s="59">
        <v>42938</v>
      </c>
      <c r="F703" s="59">
        <v>42943</v>
      </c>
      <c r="G703" s="38">
        <f t="shared" si="20"/>
        <v>5</v>
      </c>
      <c r="H703" s="62">
        <v>21.69</v>
      </c>
      <c r="I703" s="61">
        <f t="shared" si="21"/>
        <v>108.45</v>
      </c>
    </row>
    <row r="704" spans="1:9">
      <c r="A704" s="57">
        <v>42909</v>
      </c>
      <c r="B704" s="48" t="s">
        <v>560</v>
      </c>
      <c r="C704" s="49" t="s">
        <v>1410</v>
      </c>
      <c r="D704" s="39"/>
      <c r="E704" s="59">
        <v>42969</v>
      </c>
      <c r="F704" s="59">
        <v>42943</v>
      </c>
      <c r="G704" s="38">
        <f t="shared" si="20"/>
        <v>-26</v>
      </c>
      <c r="H704" s="62">
        <v>18.59</v>
      </c>
      <c r="I704" s="61">
        <f t="shared" si="21"/>
        <v>-483.34</v>
      </c>
    </row>
    <row r="705" spans="1:9">
      <c r="A705" s="57">
        <v>42888</v>
      </c>
      <c r="B705" s="48" t="s">
        <v>156</v>
      </c>
      <c r="C705" s="58">
        <v>29</v>
      </c>
      <c r="D705" s="39"/>
      <c r="E705" s="59">
        <v>42918</v>
      </c>
      <c r="F705" s="59">
        <v>42941</v>
      </c>
      <c r="G705" s="38">
        <f t="shared" si="20"/>
        <v>23</v>
      </c>
      <c r="H705" s="62">
        <v>348.83</v>
      </c>
      <c r="I705" s="61">
        <f t="shared" si="21"/>
        <v>8023.0899999999992</v>
      </c>
    </row>
    <row r="706" spans="1:9">
      <c r="A706" s="57">
        <v>42888</v>
      </c>
      <c r="B706" s="48" t="s">
        <v>156</v>
      </c>
      <c r="C706" s="58">
        <v>30</v>
      </c>
      <c r="D706" s="39"/>
      <c r="E706" s="59">
        <v>42918</v>
      </c>
      <c r="F706" s="59">
        <v>42941</v>
      </c>
      <c r="G706" s="38">
        <f t="shared" si="20"/>
        <v>23</v>
      </c>
      <c r="H706" s="62">
        <v>182.36</v>
      </c>
      <c r="I706" s="61">
        <f t="shared" si="21"/>
        <v>4194.2800000000007</v>
      </c>
    </row>
    <row r="707" spans="1:9">
      <c r="A707" s="57">
        <v>42927</v>
      </c>
      <c r="B707" s="48" t="s">
        <v>156</v>
      </c>
      <c r="C707" s="58">
        <v>35</v>
      </c>
      <c r="D707" s="39"/>
      <c r="E707" s="59">
        <v>42957</v>
      </c>
      <c r="F707" s="59">
        <v>42986</v>
      </c>
      <c r="G707" s="38">
        <f t="shared" ref="G707:G770" si="22">F707-E707</f>
        <v>29</v>
      </c>
      <c r="H707" s="62">
        <v>197.57</v>
      </c>
      <c r="I707" s="61">
        <f t="shared" ref="I707:I770" si="23">H707*G707</f>
        <v>5729.53</v>
      </c>
    </row>
    <row r="708" spans="1:9">
      <c r="A708" s="57">
        <v>42887</v>
      </c>
      <c r="B708" s="48" t="s">
        <v>256</v>
      </c>
      <c r="C708" s="49" t="s">
        <v>1411</v>
      </c>
      <c r="D708" s="39"/>
      <c r="E708" s="59">
        <v>42917</v>
      </c>
      <c r="F708" s="59">
        <v>42941</v>
      </c>
      <c r="G708" s="38">
        <f t="shared" si="22"/>
        <v>24</v>
      </c>
      <c r="H708" s="62">
        <v>189.47</v>
      </c>
      <c r="I708" s="61">
        <f t="shared" si="23"/>
        <v>4547.28</v>
      </c>
    </row>
    <row r="709" spans="1:9">
      <c r="A709" s="57">
        <v>42795</v>
      </c>
      <c r="B709" s="48" t="s">
        <v>1412</v>
      </c>
      <c r="C709" s="58">
        <v>1</v>
      </c>
      <c r="D709" s="39"/>
      <c r="E709" s="59">
        <v>42895</v>
      </c>
      <c r="F709" s="59">
        <v>42991</v>
      </c>
      <c r="G709" s="38">
        <f t="shared" si="22"/>
        <v>96</v>
      </c>
      <c r="H709" s="60">
        <v>4500</v>
      </c>
      <c r="I709" s="61">
        <f t="shared" si="23"/>
        <v>432000</v>
      </c>
    </row>
    <row r="710" spans="1:9">
      <c r="A710" s="57">
        <v>42832</v>
      </c>
      <c r="B710" s="48" t="s">
        <v>371</v>
      </c>
      <c r="C710" s="70" t="s">
        <v>1125</v>
      </c>
      <c r="D710" s="39"/>
      <c r="E710" s="59">
        <v>42875</v>
      </c>
      <c r="F710" s="59">
        <v>42941</v>
      </c>
      <c r="G710" s="38">
        <f t="shared" si="22"/>
        <v>66</v>
      </c>
      <c r="H710" s="62">
        <v>155</v>
      </c>
      <c r="I710" s="61">
        <f t="shared" si="23"/>
        <v>10230</v>
      </c>
    </row>
    <row r="711" spans="1:9">
      <c r="A711" s="57">
        <v>42832</v>
      </c>
      <c r="B711" s="48" t="s">
        <v>371</v>
      </c>
      <c r="C711" s="70" t="s">
        <v>1126</v>
      </c>
      <c r="D711" s="39"/>
      <c r="E711" s="59">
        <v>42875</v>
      </c>
      <c r="F711" s="59">
        <v>42941</v>
      </c>
      <c r="G711" s="38">
        <f t="shared" si="22"/>
        <v>66</v>
      </c>
      <c r="H711" s="62">
        <v>140.61000000000001</v>
      </c>
      <c r="I711" s="61">
        <f t="shared" si="23"/>
        <v>9280.26</v>
      </c>
    </row>
    <row r="712" spans="1:9">
      <c r="A712" s="57">
        <v>42887</v>
      </c>
      <c r="B712" s="48" t="s">
        <v>371</v>
      </c>
      <c r="C712" s="70" t="s">
        <v>1127</v>
      </c>
      <c r="D712" s="39"/>
      <c r="E712" s="59">
        <v>42939</v>
      </c>
      <c r="F712" s="59">
        <v>42941</v>
      </c>
      <c r="G712" s="38">
        <f t="shared" si="22"/>
        <v>2</v>
      </c>
      <c r="H712" s="62">
        <v>56.66</v>
      </c>
      <c r="I712" s="61">
        <f t="shared" si="23"/>
        <v>113.32</v>
      </c>
    </row>
    <row r="713" spans="1:9">
      <c r="A713" s="57">
        <v>42887</v>
      </c>
      <c r="B713" s="48" t="s">
        <v>371</v>
      </c>
      <c r="C713" s="70" t="s">
        <v>1128</v>
      </c>
      <c r="D713" s="39"/>
      <c r="E713" s="59">
        <v>42939</v>
      </c>
      <c r="F713" s="59">
        <v>42941</v>
      </c>
      <c r="G713" s="38">
        <f t="shared" si="22"/>
        <v>2</v>
      </c>
      <c r="H713" s="62">
        <v>77.209999999999994</v>
      </c>
      <c r="I713" s="61">
        <f t="shared" si="23"/>
        <v>154.41999999999999</v>
      </c>
    </row>
    <row r="714" spans="1:9">
      <c r="A714" s="57">
        <v>42894</v>
      </c>
      <c r="B714" s="48" t="s">
        <v>371</v>
      </c>
      <c r="C714" s="70" t="s">
        <v>1129</v>
      </c>
      <c r="D714" s="39"/>
      <c r="E714" s="59">
        <v>42939</v>
      </c>
      <c r="F714" s="59">
        <v>42941</v>
      </c>
      <c r="G714" s="38">
        <f t="shared" si="22"/>
        <v>2</v>
      </c>
      <c r="H714" s="62">
        <v>513.78</v>
      </c>
      <c r="I714" s="61">
        <f t="shared" si="23"/>
        <v>1027.56</v>
      </c>
    </row>
    <row r="715" spans="1:9">
      <c r="A715" s="57">
        <v>42941</v>
      </c>
      <c r="B715" s="48" t="s">
        <v>371</v>
      </c>
      <c r="C715" s="70" t="s">
        <v>1152</v>
      </c>
      <c r="D715" s="39"/>
      <c r="E715" s="59">
        <v>42973</v>
      </c>
      <c r="F715" s="59">
        <v>42986</v>
      </c>
      <c r="G715" s="38">
        <f t="shared" si="22"/>
        <v>13</v>
      </c>
      <c r="H715" s="62">
        <v>224.2</v>
      </c>
      <c r="I715" s="61">
        <f t="shared" si="23"/>
        <v>2914.6</v>
      </c>
    </row>
    <row r="716" spans="1:9">
      <c r="A716" s="57">
        <v>42941</v>
      </c>
      <c r="B716" s="48" t="s">
        <v>371</v>
      </c>
      <c r="C716" s="70" t="s">
        <v>1153</v>
      </c>
      <c r="D716" s="39"/>
      <c r="E716" s="59">
        <v>42973</v>
      </c>
      <c r="F716" s="59">
        <v>42986</v>
      </c>
      <c r="G716" s="38">
        <f t="shared" si="22"/>
        <v>13</v>
      </c>
      <c r="H716" s="62">
        <v>195.66</v>
      </c>
      <c r="I716" s="61">
        <f t="shared" si="23"/>
        <v>2543.58</v>
      </c>
    </row>
    <row r="717" spans="1:9">
      <c r="A717" s="57">
        <v>42941</v>
      </c>
      <c r="B717" s="48" t="s">
        <v>371</v>
      </c>
      <c r="C717" s="70" t="s">
        <v>1154</v>
      </c>
      <c r="D717" s="39"/>
      <c r="E717" s="59">
        <v>42973</v>
      </c>
      <c r="F717" s="59">
        <v>42986</v>
      </c>
      <c r="G717" s="38">
        <f t="shared" si="22"/>
        <v>13</v>
      </c>
      <c r="H717" s="62">
        <v>328.5</v>
      </c>
      <c r="I717" s="61">
        <f t="shared" si="23"/>
        <v>4270.5</v>
      </c>
    </row>
    <row r="718" spans="1:9">
      <c r="A718" s="57">
        <v>42941</v>
      </c>
      <c r="B718" s="48" t="s">
        <v>371</v>
      </c>
      <c r="C718" s="70" t="s">
        <v>1155</v>
      </c>
      <c r="D718" s="39"/>
      <c r="E718" s="59">
        <v>42973</v>
      </c>
      <c r="F718" s="59">
        <v>42986</v>
      </c>
      <c r="G718" s="38">
        <f t="shared" si="22"/>
        <v>13</v>
      </c>
      <c r="H718" s="62">
        <v>660.87</v>
      </c>
      <c r="I718" s="61">
        <f t="shared" si="23"/>
        <v>8591.31</v>
      </c>
    </row>
    <row r="719" spans="1:9">
      <c r="A719" s="57">
        <v>42941</v>
      </c>
      <c r="B719" s="48" t="s">
        <v>371</v>
      </c>
      <c r="C719" s="70" t="s">
        <v>1156</v>
      </c>
      <c r="D719" s="39"/>
      <c r="E719" s="59">
        <v>42973</v>
      </c>
      <c r="F719" s="59">
        <v>42986</v>
      </c>
      <c r="G719" s="38">
        <f t="shared" si="22"/>
        <v>13</v>
      </c>
      <c r="H719" s="62">
        <v>81.69</v>
      </c>
      <c r="I719" s="61">
        <f t="shared" si="23"/>
        <v>1061.97</v>
      </c>
    </row>
    <row r="720" spans="1:9">
      <c r="A720" s="57">
        <v>42941</v>
      </c>
      <c r="B720" s="48" t="s">
        <v>371</v>
      </c>
      <c r="C720" s="70" t="s">
        <v>1157</v>
      </c>
      <c r="D720" s="39"/>
      <c r="E720" s="59">
        <v>42973</v>
      </c>
      <c r="F720" s="59">
        <v>42986</v>
      </c>
      <c r="G720" s="38">
        <f t="shared" si="22"/>
        <v>13</v>
      </c>
      <c r="H720" s="62">
        <v>72.930000000000007</v>
      </c>
      <c r="I720" s="61">
        <f t="shared" si="23"/>
        <v>948.09000000000015</v>
      </c>
    </row>
    <row r="721" spans="1:9">
      <c r="A721" s="57">
        <v>42943</v>
      </c>
      <c r="B721" s="48" t="s">
        <v>371</v>
      </c>
      <c r="C721" s="70" t="s">
        <v>1158</v>
      </c>
      <c r="D721" s="39"/>
      <c r="E721" s="59">
        <v>42974</v>
      </c>
      <c r="F721" s="59">
        <v>42986</v>
      </c>
      <c r="G721" s="38">
        <f t="shared" si="22"/>
        <v>12</v>
      </c>
      <c r="H721" s="62">
        <v>124.8</v>
      </c>
      <c r="I721" s="61">
        <f t="shared" si="23"/>
        <v>1497.6</v>
      </c>
    </row>
    <row r="722" spans="1:9">
      <c r="A722" s="57">
        <v>42943</v>
      </c>
      <c r="B722" s="48" t="s">
        <v>371</v>
      </c>
      <c r="C722" s="70" t="s">
        <v>1159</v>
      </c>
      <c r="D722" s="39"/>
      <c r="E722" s="59">
        <v>42974</v>
      </c>
      <c r="F722" s="59">
        <v>42986</v>
      </c>
      <c r="G722" s="38">
        <f t="shared" si="22"/>
        <v>12</v>
      </c>
      <c r="H722" s="62">
        <v>984.74</v>
      </c>
      <c r="I722" s="61">
        <f t="shared" si="23"/>
        <v>11816.880000000001</v>
      </c>
    </row>
    <row r="723" spans="1:9">
      <c r="A723" s="57">
        <v>42943</v>
      </c>
      <c r="B723" s="48" t="s">
        <v>371</v>
      </c>
      <c r="C723" s="70" t="s">
        <v>1160</v>
      </c>
      <c r="D723" s="39"/>
      <c r="E723" s="59">
        <v>42974</v>
      </c>
      <c r="F723" s="59">
        <v>42986</v>
      </c>
      <c r="G723" s="38">
        <f t="shared" si="22"/>
        <v>12</v>
      </c>
      <c r="H723" s="62">
        <v>48.23</v>
      </c>
      <c r="I723" s="61">
        <f t="shared" si="23"/>
        <v>578.76</v>
      </c>
    </row>
    <row r="724" spans="1:9">
      <c r="A724" s="57">
        <v>42935</v>
      </c>
      <c r="B724" s="48" t="s">
        <v>603</v>
      </c>
      <c r="C724" s="49" t="s">
        <v>762</v>
      </c>
      <c r="D724" s="39"/>
      <c r="E724" s="59">
        <v>42966</v>
      </c>
      <c r="F724" s="59">
        <v>42986</v>
      </c>
      <c r="G724" s="38">
        <f t="shared" si="22"/>
        <v>20</v>
      </c>
      <c r="H724" s="62">
        <v>284.37</v>
      </c>
      <c r="I724" s="61">
        <f t="shared" si="23"/>
        <v>5687.4</v>
      </c>
    </row>
    <row r="725" spans="1:9">
      <c r="A725" s="57">
        <v>42944</v>
      </c>
      <c r="B725" s="48" t="s">
        <v>603</v>
      </c>
      <c r="C725" s="49" t="s">
        <v>1413</v>
      </c>
      <c r="D725" s="39"/>
      <c r="E725" s="59">
        <v>42984</v>
      </c>
      <c r="F725" s="59">
        <v>42986</v>
      </c>
      <c r="G725" s="38">
        <f t="shared" si="22"/>
        <v>2</v>
      </c>
      <c r="H725" s="62">
        <v>70</v>
      </c>
      <c r="I725" s="61">
        <f t="shared" si="23"/>
        <v>140</v>
      </c>
    </row>
    <row r="726" spans="1:9">
      <c r="A726" s="57">
        <v>42978</v>
      </c>
      <c r="B726" s="48" t="s">
        <v>603</v>
      </c>
      <c r="C726" s="49" t="s">
        <v>1414</v>
      </c>
      <c r="D726" s="39"/>
      <c r="E726" s="59">
        <v>43009</v>
      </c>
      <c r="F726" s="59">
        <v>42986</v>
      </c>
      <c r="G726" s="38">
        <f t="shared" si="22"/>
        <v>-23</v>
      </c>
      <c r="H726" s="62">
        <v>59.12</v>
      </c>
      <c r="I726" s="61">
        <f t="shared" si="23"/>
        <v>-1359.76</v>
      </c>
    </row>
    <row r="727" spans="1:9">
      <c r="A727" s="57">
        <v>42380</v>
      </c>
      <c r="B727" s="48" t="s">
        <v>564</v>
      </c>
      <c r="C727" s="49" t="s">
        <v>1415</v>
      </c>
      <c r="D727" s="39"/>
      <c r="E727" s="59">
        <v>42418</v>
      </c>
      <c r="F727" s="59">
        <v>42965</v>
      </c>
      <c r="G727" s="38">
        <f t="shared" si="22"/>
        <v>547</v>
      </c>
      <c r="H727" s="60">
        <v>1060.1199999999999</v>
      </c>
      <c r="I727" s="61">
        <f t="shared" si="23"/>
        <v>579885.6399999999</v>
      </c>
    </row>
    <row r="728" spans="1:9">
      <c r="A728" s="57">
        <v>42380</v>
      </c>
      <c r="B728" s="48" t="s">
        <v>564</v>
      </c>
      <c r="C728" s="49" t="s">
        <v>1415</v>
      </c>
      <c r="D728" s="39"/>
      <c r="E728" s="59">
        <v>42418</v>
      </c>
      <c r="F728" s="59">
        <v>42965</v>
      </c>
      <c r="G728" s="38">
        <f t="shared" si="22"/>
        <v>547</v>
      </c>
      <c r="H728" s="62">
        <v>489.56</v>
      </c>
      <c r="I728" s="61">
        <f t="shared" si="23"/>
        <v>267789.32</v>
      </c>
    </row>
    <row r="729" spans="1:9">
      <c r="A729" s="57">
        <v>42380</v>
      </c>
      <c r="B729" s="48" t="s">
        <v>564</v>
      </c>
      <c r="C729" s="49" t="s">
        <v>1416</v>
      </c>
      <c r="D729" s="39"/>
      <c r="E729" s="59">
        <v>42418</v>
      </c>
      <c r="F729" s="59">
        <v>42991</v>
      </c>
      <c r="G729" s="38">
        <f t="shared" si="22"/>
        <v>573</v>
      </c>
      <c r="H729" s="62">
        <v>274.77</v>
      </c>
      <c r="I729" s="61">
        <f t="shared" si="23"/>
        <v>157443.21</v>
      </c>
    </row>
    <row r="730" spans="1:9">
      <c r="A730" s="57">
        <v>42927</v>
      </c>
      <c r="B730" s="48" t="s">
        <v>564</v>
      </c>
      <c r="C730" s="49" t="s">
        <v>1417</v>
      </c>
      <c r="D730" s="39"/>
      <c r="E730" s="59">
        <v>42957</v>
      </c>
      <c r="F730" s="59">
        <v>42990</v>
      </c>
      <c r="G730" s="38">
        <f t="shared" si="22"/>
        <v>33</v>
      </c>
      <c r="H730" s="60">
        <v>19298.169999999998</v>
      </c>
      <c r="I730" s="61">
        <f t="shared" si="23"/>
        <v>636839.61</v>
      </c>
    </row>
    <row r="731" spans="1:9">
      <c r="A731" s="57">
        <v>42927</v>
      </c>
      <c r="B731" s="48" t="s">
        <v>564</v>
      </c>
      <c r="C731" s="49" t="s">
        <v>1417</v>
      </c>
      <c r="D731" s="39"/>
      <c r="E731" s="59">
        <v>42957</v>
      </c>
      <c r="F731" s="59">
        <v>42990</v>
      </c>
      <c r="G731" s="38">
        <f t="shared" si="22"/>
        <v>33</v>
      </c>
      <c r="H731" s="60">
        <v>48058.48</v>
      </c>
      <c r="I731" s="61">
        <f t="shared" si="23"/>
        <v>1585929.84</v>
      </c>
    </row>
    <row r="732" spans="1:9">
      <c r="A732" s="57">
        <v>42941</v>
      </c>
      <c r="B732" s="48" t="s">
        <v>564</v>
      </c>
      <c r="C732" s="49" t="s">
        <v>1418</v>
      </c>
      <c r="D732" s="39"/>
      <c r="E732" s="59">
        <v>42972</v>
      </c>
      <c r="F732" s="59">
        <v>42984</v>
      </c>
      <c r="G732" s="38">
        <f t="shared" si="22"/>
        <v>12</v>
      </c>
      <c r="H732" s="60">
        <v>152590</v>
      </c>
      <c r="I732" s="61">
        <f t="shared" si="23"/>
        <v>1831080</v>
      </c>
    </row>
    <row r="733" spans="1:9">
      <c r="A733" s="57">
        <v>42927</v>
      </c>
      <c r="B733" s="48" t="s">
        <v>1419</v>
      </c>
      <c r="C733" s="58">
        <v>2</v>
      </c>
      <c r="D733" s="39"/>
      <c r="E733" s="59">
        <v>42957</v>
      </c>
      <c r="F733" s="59">
        <v>42927</v>
      </c>
      <c r="G733" s="38">
        <f t="shared" si="22"/>
        <v>-30</v>
      </c>
      <c r="H733" s="60">
        <v>25000</v>
      </c>
      <c r="I733" s="61">
        <f t="shared" si="23"/>
        <v>-750000</v>
      </c>
    </row>
    <row r="734" spans="1:9">
      <c r="A734" s="57">
        <v>42846</v>
      </c>
      <c r="B734" s="48" t="s">
        <v>1420</v>
      </c>
      <c r="C734" s="70" t="s">
        <v>1121</v>
      </c>
      <c r="D734" s="39"/>
      <c r="E734" s="59">
        <v>42876</v>
      </c>
      <c r="F734" s="59">
        <v>42934</v>
      </c>
      <c r="G734" s="38">
        <f t="shared" si="22"/>
        <v>58</v>
      </c>
      <c r="H734" s="60">
        <v>2049.1799999999998</v>
      </c>
      <c r="I734" s="61">
        <f t="shared" si="23"/>
        <v>118852.43999999999</v>
      </c>
    </row>
    <row r="735" spans="1:9">
      <c r="A735" s="57">
        <v>42859</v>
      </c>
      <c r="B735" s="48" t="s">
        <v>1421</v>
      </c>
      <c r="C735" s="76">
        <v>74000860</v>
      </c>
      <c r="D735" s="39"/>
      <c r="E735" s="59">
        <v>42951</v>
      </c>
      <c r="F735" s="59">
        <v>42972</v>
      </c>
      <c r="G735" s="38">
        <f t="shared" si="22"/>
        <v>21</v>
      </c>
      <c r="H735" s="62">
        <v>12.83</v>
      </c>
      <c r="I735" s="61">
        <f t="shared" si="23"/>
        <v>269.43</v>
      </c>
    </row>
    <row r="736" spans="1:9">
      <c r="A736" s="57">
        <v>42901</v>
      </c>
      <c r="B736" s="48" t="s">
        <v>362</v>
      </c>
      <c r="C736" s="49" t="s">
        <v>1422</v>
      </c>
      <c r="D736" s="39"/>
      <c r="E736" s="59">
        <v>42931</v>
      </c>
      <c r="F736" s="59">
        <v>42942</v>
      </c>
      <c r="G736" s="38">
        <f t="shared" si="22"/>
        <v>11</v>
      </c>
      <c r="H736" s="60">
        <v>6930.5</v>
      </c>
      <c r="I736" s="61">
        <f t="shared" si="23"/>
        <v>76235.5</v>
      </c>
    </row>
    <row r="737" spans="1:9">
      <c r="A737" s="57">
        <v>42940</v>
      </c>
      <c r="B737" s="48" t="s">
        <v>362</v>
      </c>
      <c r="C737" s="49" t="s">
        <v>1423</v>
      </c>
      <c r="D737" s="39"/>
      <c r="E737" s="59">
        <v>42971</v>
      </c>
      <c r="F737" s="59">
        <v>42989</v>
      </c>
      <c r="G737" s="38">
        <f t="shared" si="22"/>
        <v>18</v>
      </c>
      <c r="H737" s="60">
        <v>6349.5</v>
      </c>
      <c r="I737" s="61">
        <f t="shared" si="23"/>
        <v>114291</v>
      </c>
    </row>
    <row r="738" spans="1:9">
      <c r="A738" s="57">
        <v>42901</v>
      </c>
      <c r="B738" s="48" t="s">
        <v>38</v>
      </c>
      <c r="C738" s="49" t="s">
        <v>1424</v>
      </c>
      <c r="D738" s="39"/>
      <c r="E738" s="59">
        <v>42950</v>
      </c>
      <c r="F738" s="59">
        <v>42933</v>
      </c>
      <c r="G738" s="38">
        <f t="shared" si="22"/>
        <v>-17</v>
      </c>
      <c r="H738" s="62">
        <v>369.36</v>
      </c>
      <c r="I738" s="61">
        <f t="shared" si="23"/>
        <v>-6279.12</v>
      </c>
    </row>
    <row r="739" spans="1:9">
      <c r="A739" s="57">
        <v>42916</v>
      </c>
      <c r="B739" s="48" t="s">
        <v>189</v>
      </c>
      <c r="C739" s="49" t="s">
        <v>1425</v>
      </c>
      <c r="D739" s="39"/>
      <c r="E739" s="59">
        <v>42956</v>
      </c>
      <c r="F739" s="59">
        <v>42991</v>
      </c>
      <c r="G739" s="38">
        <f t="shared" si="22"/>
        <v>35</v>
      </c>
      <c r="H739" s="62">
        <v>136.41999999999999</v>
      </c>
      <c r="I739" s="61">
        <f t="shared" si="23"/>
        <v>4774.7</v>
      </c>
    </row>
    <row r="740" spans="1:9">
      <c r="A740" s="57">
        <v>42916</v>
      </c>
      <c r="B740" s="48" t="s">
        <v>189</v>
      </c>
      <c r="C740" s="49" t="s">
        <v>1426</v>
      </c>
      <c r="D740" s="39"/>
      <c r="E740" s="59">
        <v>42956</v>
      </c>
      <c r="F740" s="59">
        <v>42991</v>
      </c>
      <c r="G740" s="38">
        <f t="shared" si="22"/>
        <v>35</v>
      </c>
      <c r="H740" s="62">
        <v>20.48</v>
      </c>
      <c r="I740" s="61">
        <f t="shared" si="23"/>
        <v>716.80000000000007</v>
      </c>
    </row>
    <row r="741" spans="1:9">
      <c r="A741" s="57">
        <v>42947</v>
      </c>
      <c r="B741" s="48" t="s">
        <v>189</v>
      </c>
      <c r="C741" s="49" t="s">
        <v>1427</v>
      </c>
      <c r="D741" s="39"/>
      <c r="E741" s="59">
        <v>42985</v>
      </c>
      <c r="F741" s="59">
        <v>42991</v>
      </c>
      <c r="G741" s="38">
        <f t="shared" si="22"/>
        <v>6</v>
      </c>
      <c r="H741" s="62">
        <v>78.97</v>
      </c>
      <c r="I741" s="61">
        <f t="shared" si="23"/>
        <v>473.82</v>
      </c>
    </row>
    <row r="742" spans="1:9">
      <c r="A742" s="57">
        <v>42886</v>
      </c>
      <c r="B742" s="48" t="s">
        <v>1428</v>
      </c>
      <c r="C742" s="49" t="s">
        <v>1429</v>
      </c>
      <c r="D742" s="39"/>
      <c r="E742" s="59">
        <v>42917</v>
      </c>
      <c r="F742" s="59">
        <v>42950</v>
      </c>
      <c r="G742" s="38">
        <f t="shared" si="22"/>
        <v>33</v>
      </c>
      <c r="H742" s="60">
        <v>2305.1999999999998</v>
      </c>
      <c r="I742" s="61">
        <f t="shared" si="23"/>
        <v>76071.599999999991</v>
      </c>
    </row>
    <row r="743" spans="1:9">
      <c r="A743" s="57">
        <v>42893</v>
      </c>
      <c r="B743" s="48" t="s">
        <v>1428</v>
      </c>
      <c r="C743" s="49" t="s">
        <v>1430</v>
      </c>
      <c r="D743" s="39"/>
      <c r="E743" s="59">
        <v>42977</v>
      </c>
      <c r="F743" s="59">
        <v>42976</v>
      </c>
      <c r="G743" s="38">
        <f t="shared" si="22"/>
        <v>-1</v>
      </c>
      <c r="H743" s="62">
        <v>22.6</v>
      </c>
      <c r="I743" s="61">
        <f t="shared" si="23"/>
        <v>-22.6</v>
      </c>
    </row>
    <row r="744" spans="1:9">
      <c r="A744" s="57">
        <v>42893</v>
      </c>
      <c r="B744" s="48" t="s">
        <v>1428</v>
      </c>
      <c r="C744" s="49" t="s">
        <v>1431</v>
      </c>
      <c r="D744" s="39"/>
      <c r="E744" s="59">
        <v>42977</v>
      </c>
      <c r="F744" s="59">
        <v>42976</v>
      </c>
      <c r="G744" s="38">
        <f t="shared" si="22"/>
        <v>-1</v>
      </c>
      <c r="H744" s="62">
        <v>49.49</v>
      </c>
      <c r="I744" s="61">
        <f t="shared" si="23"/>
        <v>-49.49</v>
      </c>
    </row>
    <row r="745" spans="1:9">
      <c r="A745" s="57">
        <v>42893</v>
      </c>
      <c r="B745" s="48" t="s">
        <v>1428</v>
      </c>
      <c r="C745" s="49" t="s">
        <v>1432</v>
      </c>
      <c r="D745" s="39"/>
      <c r="E745" s="59">
        <v>42977</v>
      </c>
      <c r="F745" s="59">
        <v>42976</v>
      </c>
      <c r="G745" s="38">
        <f t="shared" si="22"/>
        <v>-1</v>
      </c>
      <c r="H745" s="62">
        <v>165.51</v>
      </c>
      <c r="I745" s="61">
        <f t="shared" si="23"/>
        <v>-165.51</v>
      </c>
    </row>
    <row r="746" spans="1:9">
      <c r="A746" s="57">
        <v>42893</v>
      </c>
      <c r="B746" s="48" t="s">
        <v>1428</v>
      </c>
      <c r="C746" s="49" t="s">
        <v>1433</v>
      </c>
      <c r="D746" s="39"/>
      <c r="E746" s="59">
        <v>42977</v>
      </c>
      <c r="F746" s="59">
        <v>42976</v>
      </c>
      <c r="G746" s="38">
        <f t="shared" si="22"/>
        <v>-1</v>
      </c>
      <c r="H746" s="62">
        <v>0.32</v>
      </c>
      <c r="I746" s="61">
        <f t="shared" si="23"/>
        <v>-0.32</v>
      </c>
    </row>
    <row r="747" spans="1:9">
      <c r="A747" s="57">
        <v>42893</v>
      </c>
      <c r="B747" s="48" t="s">
        <v>1428</v>
      </c>
      <c r="C747" s="49" t="s">
        <v>1434</v>
      </c>
      <c r="D747" s="39"/>
      <c r="E747" s="59">
        <v>42977</v>
      </c>
      <c r="F747" s="59">
        <v>42976</v>
      </c>
      <c r="G747" s="38">
        <f t="shared" si="22"/>
        <v>-1</v>
      </c>
      <c r="H747" s="62">
        <v>20.010000000000002</v>
      </c>
      <c r="I747" s="61">
        <f t="shared" si="23"/>
        <v>-20.010000000000002</v>
      </c>
    </row>
    <row r="748" spans="1:9">
      <c r="A748" s="57">
        <v>42893</v>
      </c>
      <c r="B748" s="48" t="s">
        <v>1428</v>
      </c>
      <c r="C748" s="49" t="s">
        <v>1435</v>
      </c>
      <c r="D748" s="39"/>
      <c r="E748" s="59">
        <v>42977</v>
      </c>
      <c r="F748" s="59">
        <v>42976</v>
      </c>
      <c r="G748" s="38">
        <f t="shared" si="22"/>
        <v>-1</v>
      </c>
      <c r="H748" s="62">
        <v>29.76</v>
      </c>
      <c r="I748" s="61">
        <f t="shared" si="23"/>
        <v>-29.76</v>
      </c>
    </row>
    <row r="749" spans="1:9">
      <c r="A749" s="57">
        <v>42893</v>
      </c>
      <c r="B749" s="48" t="s">
        <v>1428</v>
      </c>
      <c r="C749" s="49" t="s">
        <v>1436</v>
      </c>
      <c r="D749" s="39"/>
      <c r="E749" s="59">
        <v>42977</v>
      </c>
      <c r="F749" s="59">
        <v>42976</v>
      </c>
      <c r="G749" s="38">
        <f t="shared" si="22"/>
        <v>-1</v>
      </c>
      <c r="H749" s="62">
        <v>0.02</v>
      </c>
      <c r="I749" s="61">
        <f t="shared" si="23"/>
        <v>-0.02</v>
      </c>
    </row>
    <row r="750" spans="1:9">
      <c r="A750" s="57">
        <v>42893</v>
      </c>
      <c r="B750" s="48" t="s">
        <v>1428</v>
      </c>
      <c r="C750" s="49" t="s">
        <v>1437</v>
      </c>
      <c r="D750" s="39"/>
      <c r="E750" s="59">
        <v>42977</v>
      </c>
      <c r="F750" s="59">
        <v>42976</v>
      </c>
      <c r="G750" s="38">
        <f t="shared" si="22"/>
        <v>-1</v>
      </c>
      <c r="H750" s="62">
        <v>186.54</v>
      </c>
      <c r="I750" s="61">
        <f t="shared" si="23"/>
        <v>-186.54</v>
      </c>
    </row>
    <row r="751" spans="1:9">
      <c r="A751" s="57">
        <v>42893</v>
      </c>
      <c r="B751" s="48" t="s">
        <v>1428</v>
      </c>
      <c r="C751" s="49" t="s">
        <v>1438</v>
      </c>
      <c r="D751" s="39"/>
      <c r="E751" s="59">
        <v>42977</v>
      </c>
      <c r="F751" s="59">
        <v>42976</v>
      </c>
      <c r="G751" s="38">
        <f t="shared" si="22"/>
        <v>-1</v>
      </c>
      <c r="H751" s="62">
        <v>154.09</v>
      </c>
      <c r="I751" s="61">
        <f t="shared" si="23"/>
        <v>-154.09</v>
      </c>
    </row>
    <row r="752" spans="1:9">
      <c r="A752" s="57">
        <v>42893</v>
      </c>
      <c r="B752" s="48" t="s">
        <v>1428</v>
      </c>
      <c r="C752" s="49" t="s">
        <v>1439</v>
      </c>
      <c r="D752" s="39"/>
      <c r="E752" s="59">
        <v>42977</v>
      </c>
      <c r="F752" s="59">
        <v>42976</v>
      </c>
      <c r="G752" s="38">
        <f t="shared" si="22"/>
        <v>-1</v>
      </c>
      <c r="H752" s="62">
        <v>30.02</v>
      </c>
      <c r="I752" s="61">
        <f t="shared" si="23"/>
        <v>-30.02</v>
      </c>
    </row>
    <row r="753" spans="1:9">
      <c r="A753" s="57">
        <v>42893</v>
      </c>
      <c r="B753" s="48" t="s">
        <v>1428</v>
      </c>
      <c r="C753" s="49" t="s">
        <v>1440</v>
      </c>
      <c r="D753" s="39"/>
      <c r="E753" s="59">
        <v>42977</v>
      </c>
      <c r="F753" s="59">
        <v>42976</v>
      </c>
      <c r="G753" s="38">
        <f t="shared" si="22"/>
        <v>-1</v>
      </c>
      <c r="H753" s="62">
        <v>30.04</v>
      </c>
      <c r="I753" s="61">
        <f t="shared" si="23"/>
        <v>-30.04</v>
      </c>
    </row>
    <row r="754" spans="1:9">
      <c r="A754" s="57">
        <v>42893</v>
      </c>
      <c r="B754" s="48" t="s">
        <v>1428</v>
      </c>
      <c r="C754" s="49" t="s">
        <v>1441</v>
      </c>
      <c r="D754" s="39"/>
      <c r="E754" s="59">
        <v>42977</v>
      </c>
      <c r="F754" s="59">
        <v>42976</v>
      </c>
      <c r="G754" s="38">
        <f t="shared" si="22"/>
        <v>-1</v>
      </c>
      <c r="H754" s="62">
        <v>35.71</v>
      </c>
      <c r="I754" s="61">
        <f t="shared" si="23"/>
        <v>-35.71</v>
      </c>
    </row>
    <row r="755" spans="1:9">
      <c r="A755" s="57">
        <v>42893</v>
      </c>
      <c r="B755" s="48" t="s">
        <v>1428</v>
      </c>
      <c r="C755" s="49" t="s">
        <v>1442</v>
      </c>
      <c r="D755" s="39"/>
      <c r="E755" s="59">
        <v>42977</v>
      </c>
      <c r="F755" s="59">
        <v>42976</v>
      </c>
      <c r="G755" s="38">
        <f t="shared" si="22"/>
        <v>-1</v>
      </c>
      <c r="H755" s="62">
        <v>167.69</v>
      </c>
      <c r="I755" s="61">
        <f t="shared" si="23"/>
        <v>-167.69</v>
      </c>
    </row>
    <row r="756" spans="1:9">
      <c r="A756" s="57">
        <v>42893</v>
      </c>
      <c r="B756" s="48" t="s">
        <v>1428</v>
      </c>
      <c r="C756" s="49" t="s">
        <v>1443</v>
      </c>
      <c r="D756" s="39"/>
      <c r="E756" s="59">
        <v>42977</v>
      </c>
      <c r="F756" s="59">
        <v>42976</v>
      </c>
      <c r="G756" s="38">
        <f t="shared" si="22"/>
        <v>-1</v>
      </c>
      <c r="H756" s="62">
        <v>104.96</v>
      </c>
      <c r="I756" s="61">
        <f t="shared" si="23"/>
        <v>-104.96</v>
      </c>
    </row>
    <row r="757" spans="1:9">
      <c r="A757" s="57">
        <v>42893</v>
      </c>
      <c r="B757" s="48" t="s">
        <v>1428</v>
      </c>
      <c r="C757" s="49" t="s">
        <v>1444</v>
      </c>
      <c r="D757" s="39"/>
      <c r="E757" s="59">
        <v>42977</v>
      </c>
      <c r="F757" s="59">
        <v>42976</v>
      </c>
      <c r="G757" s="38">
        <f t="shared" si="22"/>
        <v>-1</v>
      </c>
      <c r="H757" s="62">
        <v>167.58</v>
      </c>
      <c r="I757" s="61">
        <f t="shared" si="23"/>
        <v>-167.58</v>
      </c>
    </row>
    <row r="758" spans="1:9">
      <c r="A758" s="57">
        <v>42893</v>
      </c>
      <c r="B758" s="48" t="s">
        <v>1428</v>
      </c>
      <c r="C758" s="49" t="s">
        <v>1445</v>
      </c>
      <c r="D758" s="39"/>
      <c r="E758" s="59">
        <v>42977</v>
      </c>
      <c r="F758" s="59">
        <v>42976</v>
      </c>
      <c r="G758" s="38">
        <f t="shared" si="22"/>
        <v>-1</v>
      </c>
      <c r="H758" s="62">
        <v>76.81</v>
      </c>
      <c r="I758" s="61">
        <f t="shared" si="23"/>
        <v>-76.81</v>
      </c>
    </row>
    <row r="759" spans="1:9">
      <c r="A759" s="57">
        <v>42893</v>
      </c>
      <c r="B759" s="48" t="s">
        <v>1428</v>
      </c>
      <c r="C759" s="49" t="s">
        <v>1446</v>
      </c>
      <c r="D759" s="39"/>
      <c r="E759" s="59">
        <v>42977</v>
      </c>
      <c r="F759" s="59">
        <v>42976</v>
      </c>
      <c r="G759" s="38">
        <f t="shared" si="22"/>
        <v>-1</v>
      </c>
      <c r="H759" s="62">
        <v>91.3</v>
      </c>
      <c r="I759" s="61">
        <f t="shared" si="23"/>
        <v>-91.3</v>
      </c>
    </row>
    <row r="760" spans="1:9">
      <c r="A760" s="57">
        <v>42893</v>
      </c>
      <c r="B760" s="48" t="s">
        <v>1428</v>
      </c>
      <c r="C760" s="49" t="s">
        <v>1447</v>
      </c>
      <c r="D760" s="39"/>
      <c r="E760" s="59">
        <v>42977</v>
      </c>
      <c r="F760" s="59">
        <v>42976</v>
      </c>
      <c r="G760" s="38">
        <f t="shared" si="22"/>
        <v>-1</v>
      </c>
      <c r="H760" s="62">
        <v>35.97</v>
      </c>
      <c r="I760" s="61">
        <f t="shared" si="23"/>
        <v>-35.97</v>
      </c>
    </row>
    <row r="761" spans="1:9">
      <c r="A761" s="57">
        <v>42893</v>
      </c>
      <c r="B761" s="48" t="s">
        <v>1428</v>
      </c>
      <c r="C761" s="49" t="s">
        <v>1448</v>
      </c>
      <c r="D761" s="39"/>
      <c r="E761" s="59">
        <v>42977</v>
      </c>
      <c r="F761" s="59">
        <v>42976</v>
      </c>
      <c r="G761" s="38">
        <f t="shared" si="22"/>
        <v>-1</v>
      </c>
      <c r="H761" s="62">
        <v>238.68</v>
      </c>
      <c r="I761" s="61">
        <f t="shared" si="23"/>
        <v>-238.68</v>
      </c>
    </row>
    <row r="762" spans="1:9">
      <c r="A762" s="57">
        <v>42893</v>
      </c>
      <c r="B762" s="48" t="s">
        <v>1428</v>
      </c>
      <c r="C762" s="49" t="s">
        <v>1449</v>
      </c>
      <c r="D762" s="39"/>
      <c r="E762" s="59">
        <v>42977</v>
      </c>
      <c r="F762" s="59">
        <v>42976</v>
      </c>
      <c r="G762" s="38">
        <f t="shared" si="22"/>
        <v>-1</v>
      </c>
      <c r="H762" s="62">
        <v>78.62</v>
      </c>
      <c r="I762" s="61">
        <f t="shared" si="23"/>
        <v>-78.62</v>
      </c>
    </row>
    <row r="763" spans="1:9">
      <c r="A763" s="57">
        <v>42893</v>
      </c>
      <c r="B763" s="48" t="s">
        <v>1428</v>
      </c>
      <c r="C763" s="49" t="s">
        <v>1450</v>
      </c>
      <c r="D763" s="39"/>
      <c r="E763" s="59">
        <v>42977</v>
      </c>
      <c r="F763" s="59">
        <v>42976</v>
      </c>
      <c r="G763" s="38">
        <f t="shared" si="22"/>
        <v>-1</v>
      </c>
      <c r="H763" s="62">
        <v>20.89</v>
      </c>
      <c r="I763" s="61">
        <f t="shared" si="23"/>
        <v>-20.89</v>
      </c>
    </row>
    <row r="764" spans="1:9">
      <c r="A764" s="57">
        <v>42893</v>
      </c>
      <c r="B764" s="48" t="s">
        <v>1428</v>
      </c>
      <c r="C764" s="49" t="s">
        <v>1451</v>
      </c>
      <c r="D764" s="39"/>
      <c r="E764" s="59">
        <v>42977</v>
      </c>
      <c r="F764" s="59">
        <v>42976</v>
      </c>
      <c r="G764" s="38">
        <f t="shared" si="22"/>
        <v>-1</v>
      </c>
      <c r="H764" s="62">
        <v>55.54</v>
      </c>
      <c r="I764" s="61">
        <f t="shared" si="23"/>
        <v>-55.54</v>
      </c>
    </row>
    <row r="765" spans="1:9">
      <c r="A765" s="57">
        <v>42893</v>
      </c>
      <c r="B765" s="48" t="s">
        <v>1428</v>
      </c>
      <c r="C765" s="49" t="s">
        <v>1452</v>
      </c>
      <c r="D765" s="39"/>
      <c r="E765" s="59">
        <v>42977</v>
      </c>
      <c r="F765" s="59">
        <v>42976</v>
      </c>
      <c r="G765" s="38">
        <f t="shared" si="22"/>
        <v>-1</v>
      </c>
      <c r="H765" s="62">
        <v>29.6</v>
      </c>
      <c r="I765" s="61">
        <f t="shared" si="23"/>
        <v>-29.6</v>
      </c>
    </row>
    <row r="766" spans="1:9">
      <c r="A766" s="57">
        <v>42893</v>
      </c>
      <c r="B766" s="48" t="s">
        <v>1428</v>
      </c>
      <c r="C766" s="49" t="s">
        <v>1453</v>
      </c>
      <c r="D766" s="39"/>
      <c r="E766" s="59">
        <v>42977</v>
      </c>
      <c r="F766" s="59">
        <v>42976</v>
      </c>
      <c r="G766" s="38">
        <f t="shared" si="22"/>
        <v>-1</v>
      </c>
      <c r="H766" s="62">
        <v>36.03</v>
      </c>
      <c r="I766" s="61">
        <f t="shared" si="23"/>
        <v>-36.03</v>
      </c>
    </row>
    <row r="767" spans="1:9">
      <c r="A767" s="57">
        <v>42893</v>
      </c>
      <c r="B767" s="48" t="s">
        <v>1428</v>
      </c>
      <c r="C767" s="49" t="s">
        <v>1454</v>
      </c>
      <c r="D767" s="39"/>
      <c r="E767" s="59">
        <v>42977</v>
      </c>
      <c r="F767" s="59">
        <v>42976</v>
      </c>
      <c r="G767" s="38">
        <f t="shared" si="22"/>
        <v>-1</v>
      </c>
      <c r="H767" s="62">
        <v>61.94</v>
      </c>
      <c r="I767" s="61">
        <f t="shared" si="23"/>
        <v>-61.94</v>
      </c>
    </row>
    <row r="768" spans="1:9">
      <c r="A768" s="57">
        <v>42893</v>
      </c>
      <c r="B768" s="48" t="s">
        <v>1428</v>
      </c>
      <c r="C768" s="49" t="s">
        <v>1455</v>
      </c>
      <c r="D768" s="39"/>
      <c r="E768" s="59">
        <v>42977</v>
      </c>
      <c r="F768" s="59">
        <v>42976</v>
      </c>
      <c r="G768" s="38">
        <f t="shared" si="22"/>
        <v>-1</v>
      </c>
      <c r="H768" s="62">
        <v>30.48</v>
      </c>
      <c r="I768" s="61">
        <f t="shared" si="23"/>
        <v>-30.48</v>
      </c>
    </row>
    <row r="769" spans="1:9">
      <c r="A769" s="57">
        <v>42893</v>
      </c>
      <c r="B769" s="48" t="s">
        <v>1428</v>
      </c>
      <c r="C769" s="49" t="s">
        <v>1456</v>
      </c>
      <c r="D769" s="39"/>
      <c r="E769" s="59">
        <v>42977</v>
      </c>
      <c r="F769" s="59">
        <v>42976</v>
      </c>
      <c r="G769" s="38">
        <f t="shared" si="22"/>
        <v>-1</v>
      </c>
      <c r="H769" s="62">
        <v>32.72</v>
      </c>
      <c r="I769" s="61">
        <f t="shared" si="23"/>
        <v>-32.72</v>
      </c>
    </row>
    <row r="770" spans="1:9">
      <c r="A770" s="57">
        <v>42893</v>
      </c>
      <c r="B770" s="48" t="s">
        <v>1428</v>
      </c>
      <c r="C770" s="49" t="s">
        <v>1457</v>
      </c>
      <c r="D770" s="39"/>
      <c r="E770" s="59">
        <v>42977</v>
      </c>
      <c r="F770" s="59">
        <v>42976</v>
      </c>
      <c r="G770" s="38">
        <f t="shared" si="22"/>
        <v>-1</v>
      </c>
      <c r="H770" s="62">
        <v>20.94</v>
      </c>
      <c r="I770" s="61">
        <f t="shared" si="23"/>
        <v>-20.94</v>
      </c>
    </row>
    <row r="771" spans="1:9">
      <c r="A771" s="57">
        <v>42893</v>
      </c>
      <c r="B771" s="48" t="s">
        <v>1428</v>
      </c>
      <c r="C771" s="49" t="s">
        <v>1458</v>
      </c>
      <c r="D771" s="39"/>
      <c r="E771" s="59">
        <v>42977</v>
      </c>
      <c r="F771" s="59">
        <v>42976</v>
      </c>
      <c r="G771" s="38">
        <f t="shared" ref="G771:G834" si="24">F771-E771</f>
        <v>-1</v>
      </c>
      <c r="H771" s="62">
        <v>279.43</v>
      </c>
      <c r="I771" s="61">
        <f t="shared" ref="I771:I834" si="25">H771*G771</f>
        <v>-279.43</v>
      </c>
    </row>
    <row r="772" spans="1:9">
      <c r="A772" s="57">
        <v>42893</v>
      </c>
      <c r="B772" s="48" t="s">
        <v>1428</v>
      </c>
      <c r="C772" s="49" t="s">
        <v>1459</v>
      </c>
      <c r="D772" s="39"/>
      <c r="E772" s="59">
        <v>42977</v>
      </c>
      <c r="F772" s="59">
        <v>42976</v>
      </c>
      <c r="G772" s="38">
        <f t="shared" si="24"/>
        <v>-1</v>
      </c>
      <c r="H772" s="62">
        <v>31.74</v>
      </c>
      <c r="I772" s="61">
        <f t="shared" si="25"/>
        <v>-31.74</v>
      </c>
    </row>
    <row r="773" spans="1:9">
      <c r="A773" s="57">
        <v>42893</v>
      </c>
      <c r="B773" s="48" t="s">
        <v>1428</v>
      </c>
      <c r="C773" s="49" t="s">
        <v>1460</v>
      </c>
      <c r="D773" s="39"/>
      <c r="E773" s="59">
        <v>42977</v>
      </c>
      <c r="F773" s="59">
        <v>42976</v>
      </c>
      <c r="G773" s="38">
        <f t="shared" si="24"/>
        <v>-1</v>
      </c>
      <c r="H773" s="62">
        <v>59.55</v>
      </c>
      <c r="I773" s="61">
        <f t="shared" si="25"/>
        <v>-59.55</v>
      </c>
    </row>
    <row r="774" spans="1:9">
      <c r="A774" s="57">
        <v>42893</v>
      </c>
      <c r="B774" s="48" t="s">
        <v>1428</v>
      </c>
      <c r="C774" s="49" t="s">
        <v>1461</v>
      </c>
      <c r="D774" s="39"/>
      <c r="E774" s="59">
        <v>42977</v>
      </c>
      <c r="F774" s="59">
        <v>42976</v>
      </c>
      <c r="G774" s="38">
        <f t="shared" si="24"/>
        <v>-1</v>
      </c>
      <c r="H774" s="62">
        <v>20.239999999999998</v>
      </c>
      <c r="I774" s="61">
        <f t="shared" si="25"/>
        <v>-20.239999999999998</v>
      </c>
    </row>
    <row r="775" spans="1:9">
      <c r="A775" s="57">
        <v>42893</v>
      </c>
      <c r="B775" s="48" t="s">
        <v>1428</v>
      </c>
      <c r="C775" s="49" t="s">
        <v>1462</v>
      </c>
      <c r="D775" s="39"/>
      <c r="E775" s="59">
        <v>42977</v>
      </c>
      <c r="F775" s="59">
        <v>42976</v>
      </c>
      <c r="G775" s="38">
        <f t="shared" si="24"/>
        <v>-1</v>
      </c>
      <c r="H775" s="62">
        <v>20.02</v>
      </c>
      <c r="I775" s="61">
        <f t="shared" si="25"/>
        <v>-20.02</v>
      </c>
    </row>
    <row r="776" spans="1:9">
      <c r="A776" s="57">
        <v>42893</v>
      </c>
      <c r="B776" s="48" t="s">
        <v>1428</v>
      </c>
      <c r="C776" s="49" t="s">
        <v>1463</v>
      </c>
      <c r="D776" s="39"/>
      <c r="E776" s="59">
        <v>42977</v>
      </c>
      <c r="F776" s="59">
        <v>42976</v>
      </c>
      <c r="G776" s="38">
        <f t="shared" si="24"/>
        <v>-1</v>
      </c>
      <c r="H776" s="62">
        <v>46.22</v>
      </c>
      <c r="I776" s="61">
        <f t="shared" si="25"/>
        <v>-46.22</v>
      </c>
    </row>
    <row r="777" spans="1:9">
      <c r="A777" s="57">
        <v>42893</v>
      </c>
      <c r="B777" s="48" t="s">
        <v>1428</v>
      </c>
      <c r="C777" s="49" t="s">
        <v>1464</v>
      </c>
      <c r="D777" s="39"/>
      <c r="E777" s="59">
        <v>42977</v>
      </c>
      <c r="F777" s="59">
        <v>42976</v>
      </c>
      <c r="G777" s="38">
        <f t="shared" si="24"/>
        <v>-1</v>
      </c>
      <c r="H777" s="62">
        <v>20.82</v>
      </c>
      <c r="I777" s="61">
        <f t="shared" si="25"/>
        <v>-20.82</v>
      </c>
    </row>
    <row r="778" spans="1:9">
      <c r="A778" s="57">
        <v>42893</v>
      </c>
      <c r="B778" s="48" t="s">
        <v>1428</v>
      </c>
      <c r="C778" s="49" t="s">
        <v>1465</v>
      </c>
      <c r="D778" s="39"/>
      <c r="E778" s="59">
        <v>42977</v>
      </c>
      <c r="F778" s="59">
        <v>42976</v>
      </c>
      <c r="G778" s="38">
        <f t="shared" si="24"/>
        <v>-1</v>
      </c>
      <c r="H778" s="62">
        <v>30.14</v>
      </c>
      <c r="I778" s="61">
        <f t="shared" si="25"/>
        <v>-30.14</v>
      </c>
    </row>
    <row r="779" spans="1:9">
      <c r="A779" s="57">
        <v>42893</v>
      </c>
      <c r="B779" s="48" t="s">
        <v>1428</v>
      </c>
      <c r="C779" s="49" t="s">
        <v>1466</v>
      </c>
      <c r="D779" s="39"/>
      <c r="E779" s="59">
        <v>42977</v>
      </c>
      <c r="F779" s="59">
        <v>42976</v>
      </c>
      <c r="G779" s="38">
        <f t="shared" si="24"/>
        <v>-1</v>
      </c>
      <c r="H779" s="62">
        <v>47.7</v>
      </c>
      <c r="I779" s="61">
        <f t="shared" si="25"/>
        <v>-47.7</v>
      </c>
    </row>
    <row r="780" spans="1:9">
      <c r="A780" s="57">
        <v>42893</v>
      </c>
      <c r="B780" s="48" t="s">
        <v>1428</v>
      </c>
      <c r="C780" s="49" t="s">
        <v>1467</v>
      </c>
      <c r="D780" s="39"/>
      <c r="E780" s="59">
        <v>42977</v>
      </c>
      <c r="F780" s="59">
        <v>42976</v>
      </c>
      <c r="G780" s="38">
        <f t="shared" si="24"/>
        <v>-1</v>
      </c>
      <c r="H780" s="62">
        <v>58.83</v>
      </c>
      <c r="I780" s="61">
        <f t="shared" si="25"/>
        <v>-58.83</v>
      </c>
    </row>
    <row r="781" spans="1:9">
      <c r="A781" s="57">
        <v>42893</v>
      </c>
      <c r="B781" s="48" t="s">
        <v>1428</v>
      </c>
      <c r="C781" s="49" t="s">
        <v>1468</v>
      </c>
      <c r="D781" s="39"/>
      <c r="E781" s="59">
        <v>42977</v>
      </c>
      <c r="F781" s="59">
        <v>42976</v>
      </c>
      <c r="G781" s="38">
        <f t="shared" si="24"/>
        <v>-1</v>
      </c>
      <c r="H781" s="62">
        <v>140.21</v>
      </c>
      <c r="I781" s="61">
        <f t="shared" si="25"/>
        <v>-140.21</v>
      </c>
    </row>
    <row r="782" spans="1:9">
      <c r="A782" s="57">
        <v>42893</v>
      </c>
      <c r="B782" s="48" t="s">
        <v>1428</v>
      </c>
      <c r="C782" s="49" t="s">
        <v>1469</v>
      </c>
      <c r="D782" s="39"/>
      <c r="E782" s="59">
        <v>42977</v>
      </c>
      <c r="F782" s="59">
        <v>42976</v>
      </c>
      <c r="G782" s="38">
        <f t="shared" si="24"/>
        <v>-1</v>
      </c>
      <c r="H782" s="62">
        <v>78.47</v>
      </c>
      <c r="I782" s="61">
        <f t="shared" si="25"/>
        <v>-78.47</v>
      </c>
    </row>
    <row r="783" spans="1:9">
      <c r="A783" s="57">
        <v>42893</v>
      </c>
      <c r="B783" s="48" t="s">
        <v>1428</v>
      </c>
      <c r="C783" s="49" t="s">
        <v>1470</v>
      </c>
      <c r="D783" s="39"/>
      <c r="E783" s="59">
        <v>42977</v>
      </c>
      <c r="F783" s="59">
        <v>42976</v>
      </c>
      <c r="G783" s="38">
        <f t="shared" si="24"/>
        <v>-1</v>
      </c>
      <c r="H783" s="62">
        <v>222.84</v>
      </c>
      <c r="I783" s="61">
        <f t="shared" si="25"/>
        <v>-222.84</v>
      </c>
    </row>
    <row r="784" spans="1:9">
      <c r="A784" s="57">
        <v>42893</v>
      </c>
      <c r="B784" s="48" t="s">
        <v>1428</v>
      </c>
      <c r="C784" s="49" t="s">
        <v>1471</v>
      </c>
      <c r="D784" s="39"/>
      <c r="E784" s="59">
        <v>42977</v>
      </c>
      <c r="F784" s="59">
        <v>42976</v>
      </c>
      <c r="G784" s="38">
        <f t="shared" si="24"/>
        <v>-1</v>
      </c>
      <c r="H784" s="62">
        <v>223.49</v>
      </c>
      <c r="I784" s="61">
        <f t="shared" si="25"/>
        <v>-223.49</v>
      </c>
    </row>
    <row r="785" spans="1:9">
      <c r="A785" s="57">
        <v>42893</v>
      </c>
      <c r="B785" s="48" t="s">
        <v>1428</v>
      </c>
      <c r="C785" s="49" t="s">
        <v>1472</v>
      </c>
      <c r="D785" s="39"/>
      <c r="E785" s="59">
        <v>42977</v>
      </c>
      <c r="F785" s="59">
        <v>42976</v>
      </c>
      <c r="G785" s="38">
        <f t="shared" si="24"/>
        <v>-1</v>
      </c>
      <c r="H785" s="62">
        <v>24.73</v>
      </c>
      <c r="I785" s="61">
        <f t="shared" si="25"/>
        <v>-24.73</v>
      </c>
    </row>
    <row r="786" spans="1:9">
      <c r="A786" s="57">
        <v>42893</v>
      </c>
      <c r="B786" s="48" t="s">
        <v>1428</v>
      </c>
      <c r="C786" s="49" t="s">
        <v>1473</v>
      </c>
      <c r="D786" s="39"/>
      <c r="E786" s="59">
        <v>42977</v>
      </c>
      <c r="F786" s="59">
        <v>42976</v>
      </c>
      <c r="G786" s="38">
        <f t="shared" si="24"/>
        <v>-1</v>
      </c>
      <c r="H786" s="62">
        <v>43.25</v>
      </c>
      <c r="I786" s="61">
        <f t="shared" si="25"/>
        <v>-43.25</v>
      </c>
    </row>
    <row r="787" spans="1:9">
      <c r="A787" s="57">
        <v>42893</v>
      </c>
      <c r="B787" s="48" t="s">
        <v>1428</v>
      </c>
      <c r="C787" s="49" t="s">
        <v>1474</v>
      </c>
      <c r="D787" s="39"/>
      <c r="E787" s="59">
        <v>42977</v>
      </c>
      <c r="F787" s="59">
        <v>42976</v>
      </c>
      <c r="G787" s="38">
        <f t="shared" si="24"/>
        <v>-1</v>
      </c>
      <c r="H787" s="62">
        <v>60.18</v>
      </c>
      <c r="I787" s="61">
        <f t="shared" si="25"/>
        <v>-60.18</v>
      </c>
    </row>
    <row r="788" spans="1:9">
      <c r="A788" s="57">
        <v>42893</v>
      </c>
      <c r="B788" s="48" t="s">
        <v>1428</v>
      </c>
      <c r="C788" s="49" t="s">
        <v>1475</v>
      </c>
      <c r="D788" s="39"/>
      <c r="E788" s="59">
        <v>42977</v>
      </c>
      <c r="F788" s="59">
        <v>42976</v>
      </c>
      <c r="G788" s="38">
        <f t="shared" si="24"/>
        <v>-1</v>
      </c>
      <c r="H788" s="62">
        <v>30.15</v>
      </c>
      <c r="I788" s="61">
        <f t="shared" si="25"/>
        <v>-30.15</v>
      </c>
    </row>
    <row r="789" spans="1:9">
      <c r="A789" s="57">
        <v>42893</v>
      </c>
      <c r="B789" s="48" t="s">
        <v>1428</v>
      </c>
      <c r="C789" s="58">
        <v>4220717800020063</v>
      </c>
      <c r="D789" s="39"/>
      <c r="E789" s="59">
        <v>42977</v>
      </c>
      <c r="F789" s="59">
        <v>42976</v>
      </c>
      <c r="G789" s="38">
        <f t="shared" si="24"/>
        <v>-1</v>
      </c>
      <c r="H789" s="60">
        <v>4098.6899999999996</v>
      </c>
      <c r="I789" s="61">
        <f t="shared" si="25"/>
        <v>-4098.6899999999996</v>
      </c>
    </row>
    <row r="790" spans="1:9">
      <c r="A790" s="57">
        <v>42893</v>
      </c>
      <c r="B790" s="48" t="s">
        <v>1428</v>
      </c>
      <c r="C790" s="58">
        <v>4220717800019710</v>
      </c>
      <c r="D790" s="39"/>
      <c r="E790" s="59">
        <v>42977</v>
      </c>
      <c r="F790" s="59">
        <v>42976</v>
      </c>
      <c r="G790" s="38">
        <f t="shared" si="24"/>
        <v>-1</v>
      </c>
      <c r="H790" s="60">
        <v>1473.41</v>
      </c>
      <c r="I790" s="61">
        <f t="shared" si="25"/>
        <v>-1473.41</v>
      </c>
    </row>
    <row r="791" spans="1:9">
      <c r="A791" s="57">
        <v>42893</v>
      </c>
      <c r="B791" s="48" t="s">
        <v>1428</v>
      </c>
      <c r="C791" s="49" t="s">
        <v>1476</v>
      </c>
      <c r="D791" s="39"/>
      <c r="E791" s="59">
        <v>42977</v>
      </c>
      <c r="F791" s="59">
        <v>42976</v>
      </c>
      <c r="G791" s="38">
        <f t="shared" si="24"/>
        <v>-1</v>
      </c>
      <c r="H791" s="62">
        <v>60.91</v>
      </c>
      <c r="I791" s="61">
        <f t="shared" si="25"/>
        <v>-60.91</v>
      </c>
    </row>
    <row r="792" spans="1:9">
      <c r="A792" s="57">
        <v>42893</v>
      </c>
      <c r="B792" s="48" t="s">
        <v>1428</v>
      </c>
      <c r="C792" s="49" t="s">
        <v>1477</v>
      </c>
      <c r="D792" s="39"/>
      <c r="E792" s="59">
        <v>42977</v>
      </c>
      <c r="F792" s="59">
        <v>42976</v>
      </c>
      <c r="G792" s="38">
        <f t="shared" si="24"/>
        <v>-1</v>
      </c>
      <c r="H792" s="62">
        <v>22.18</v>
      </c>
      <c r="I792" s="61">
        <f t="shared" si="25"/>
        <v>-22.18</v>
      </c>
    </row>
    <row r="793" spans="1:9">
      <c r="A793" s="57">
        <v>42893</v>
      </c>
      <c r="B793" s="48" t="s">
        <v>1428</v>
      </c>
      <c r="C793" s="49" t="s">
        <v>1478</v>
      </c>
      <c r="D793" s="39"/>
      <c r="E793" s="59">
        <v>42977</v>
      </c>
      <c r="F793" s="59">
        <v>42976</v>
      </c>
      <c r="G793" s="38">
        <f t="shared" si="24"/>
        <v>-1</v>
      </c>
      <c r="H793" s="62">
        <v>62.64</v>
      </c>
      <c r="I793" s="61">
        <f t="shared" si="25"/>
        <v>-62.64</v>
      </c>
    </row>
    <row r="794" spans="1:9">
      <c r="A794" s="57">
        <v>42893</v>
      </c>
      <c r="B794" s="48" t="s">
        <v>1428</v>
      </c>
      <c r="C794" s="49" t="s">
        <v>1479</v>
      </c>
      <c r="D794" s="39"/>
      <c r="E794" s="59">
        <v>42977</v>
      </c>
      <c r="F794" s="59">
        <v>42976</v>
      </c>
      <c r="G794" s="38">
        <f t="shared" si="24"/>
        <v>-1</v>
      </c>
      <c r="H794" s="62">
        <v>60.52</v>
      </c>
      <c r="I794" s="61">
        <f t="shared" si="25"/>
        <v>-60.52</v>
      </c>
    </row>
    <row r="795" spans="1:9">
      <c r="A795" s="57">
        <v>42893</v>
      </c>
      <c r="B795" s="48" t="s">
        <v>1428</v>
      </c>
      <c r="C795" s="49" t="s">
        <v>1480</v>
      </c>
      <c r="D795" s="39"/>
      <c r="E795" s="59">
        <v>42977</v>
      </c>
      <c r="F795" s="59">
        <v>42976</v>
      </c>
      <c r="G795" s="38">
        <f t="shared" si="24"/>
        <v>-1</v>
      </c>
      <c r="H795" s="62">
        <v>84.69</v>
      </c>
      <c r="I795" s="61">
        <f t="shared" si="25"/>
        <v>-84.69</v>
      </c>
    </row>
    <row r="796" spans="1:9">
      <c r="A796" s="57">
        <v>42893</v>
      </c>
      <c r="B796" s="48" t="s">
        <v>1428</v>
      </c>
      <c r="C796" s="49" t="s">
        <v>1481</v>
      </c>
      <c r="D796" s="39"/>
      <c r="E796" s="59">
        <v>42977</v>
      </c>
      <c r="F796" s="59">
        <v>42976</v>
      </c>
      <c r="G796" s="38">
        <f t="shared" si="24"/>
        <v>-1</v>
      </c>
      <c r="H796" s="62">
        <v>115.63</v>
      </c>
      <c r="I796" s="61">
        <f t="shared" si="25"/>
        <v>-115.63</v>
      </c>
    </row>
    <row r="797" spans="1:9">
      <c r="A797" s="57">
        <v>42893</v>
      </c>
      <c r="B797" s="48" t="s">
        <v>1428</v>
      </c>
      <c r="C797" s="49" t="s">
        <v>1482</v>
      </c>
      <c r="D797" s="39"/>
      <c r="E797" s="59">
        <v>42977</v>
      </c>
      <c r="F797" s="59">
        <v>42976</v>
      </c>
      <c r="G797" s="38">
        <f t="shared" si="24"/>
        <v>-1</v>
      </c>
      <c r="H797" s="62">
        <v>28.29</v>
      </c>
      <c r="I797" s="61">
        <f t="shared" si="25"/>
        <v>-28.29</v>
      </c>
    </row>
    <row r="798" spans="1:9">
      <c r="A798" s="57">
        <v>42893</v>
      </c>
      <c r="B798" s="48" t="s">
        <v>1428</v>
      </c>
      <c r="C798" s="49" t="s">
        <v>1483</v>
      </c>
      <c r="D798" s="39"/>
      <c r="E798" s="59">
        <v>42977</v>
      </c>
      <c r="F798" s="59">
        <v>42976</v>
      </c>
      <c r="G798" s="38">
        <f t="shared" si="24"/>
        <v>-1</v>
      </c>
      <c r="H798" s="62">
        <v>296.70999999999998</v>
      </c>
      <c r="I798" s="61">
        <f t="shared" si="25"/>
        <v>-296.70999999999998</v>
      </c>
    </row>
    <row r="799" spans="1:9">
      <c r="A799" s="57">
        <v>42893</v>
      </c>
      <c r="B799" s="48" t="s">
        <v>1428</v>
      </c>
      <c r="C799" s="49" t="s">
        <v>1484</v>
      </c>
      <c r="D799" s="39"/>
      <c r="E799" s="59">
        <v>42977</v>
      </c>
      <c r="F799" s="59">
        <v>42976</v>
      </c>
      <c r="G799" s="38">
        <f t="shared" si="24"/>
        <v>-1</v>
      </c>
      <c r="H799" s="62">
        <v>58.32</v>
      </c>
      <c r="I799" s="61">
        <f t="shared" si="25"/>
        <v>-58.32</v>
      </c>
    </row>
    <row r="800" spans="1:9">
      <c r="A800" s="57">
        <v>42893</v>
      </c>
      <c r="B800" s="48" t="s">
        <v>1428</v>
      </c>
      <c r="C800" s="49" t="s">
        <v>1485</v>
      </c>
      <c r="D800" s="39"/>
      <c r="E800" s="59">
        <v>42977</v>
      </c>
      <c r="F800" s="59">
        <v>42976</v>
      </c>
      <c r="G800" s="38">
        <f t="shared" si="24"/>
        <v>-1</v>
      </c>
      <c r="H800" s="62">
        <v>106.04</v>
      </c>
      <c r="I800" s="61">
        <f t="shared" si="25"/>
        <v>-106.04</v>
      </c>
    </row>
    <row r="801" spans="1:9">
      <c r="A801" s="57">
        <v>42893</v>
      </c>
      <c r="B801" s="48" t="s">
        <v>1428</v>
      </c>
      <c r="C801" s="49" t="s">
        <v>1486</v>
      </c>
      <c r="D801" s="39"/>
      <c r="E801" s="59">
        <v>42977</v>
      </c>
      <c r="F801" s="59">
        <v>42976</v>
      </c>
      <c r="G801" s="38">
        <f t="shared" si="24"/>
        <v>-1</v>
      </c>
      <c r="H801" s="62">
        <v>50.21</v>
      </c>
      <c r="I801" s="61">
        <f t="shared" si="25"/>
        <v>-50.21</v>
      </c>
    </row>
    <row r="802" spans="1:9">
      <c r="A802" s="57">
        <v>42901</v>
      </c>
      <c r="B802" s="48" t="s">
        <v>1428</v>
      </c>
      <c r="C802" s="49" t="s">
        <v>1487</v>
      </c>
      <c r="D802" s="39"/>
      <c r="E802" s="59">
        <v>42971</v>
      </c>
      <c r="F802" s="59">
        <v>42976</v>
      </c>
      <c r="G802" s="38">
        <f t="shared" si="24"/>
        <v>5</v>
      </c>
      <c r="H802" s="62">
        <v>4.68</v>
      </c>
      <c r="I802" s="61">
        <f t="shared" si="25"/>
        <v>23.4</v>
      </c>
    </row>
    <row r="803" spans="1:9">
      <c r="A803" s="57">
        <v>42901</v>
      </c>
      <c r="B803" s="48" t="s">
        <v>1428</v>
      </c>
      <c r="C803" s="49" t="s">
        <v>1488</v>
      </c>
      <c r="D803" s="39"/>
      <c r="E803" s="59">
        <v>42939</v>
      </c>
      <c r="F803" s="59">
        <v>42976</v>
      </c>
      <c r="G803" s="38">
        <f t="shared" si="24"/>
        <v>37</v>
      </c>
      <c r="H803" s="62">
        <v>18.309999999999999</v>
      </c>
      <c r="I803" s="61">
        <f t="shared" si="25"/>
        <v>677.46999999999991</v>
      </c>
    </row>
    <row r="804" spans="1:9">
      <c r="A804" s="57">
        <v>42906</v>
      </c>
      <c r="B804" s="48" t="s">
        <v>1428</v>
      </c>
      <c r="C804" s="58">
        <v>5110000895</v>
      </c>
      <c r="D804" s="39"/>
      <c r="E804" s="59">
        <v>42937</v>
      </c>
      <c r="F804" s="59">
        <v>42976</v>
      </c>
      <c r="G804" s="38">
        <f t="shared" si="24"/>
        <v>39</v>
      </c>
      <c r="H804" s="62">
        <v>82.88</v>
      </c>
      <c r="I804" s="61">
        <f t="shared" si="25"/>
        <v>3232.3199999999997</v>
      </c>
    </row>
    <row r="805" spans="1:9">
      <c r="A805" s="57">
        <v>42909</v>
      </c>
      <c r="B805" s="48" t="s">
        <v>1428</v>
      </c>
      <c r="C805" s="58">
        <v>6820170620003884</v>
      </c>
      <c r="D805" s="39"/>
      <c r="E805" s="59">
        <v>42942</v>
      </c>
      <c r="F805" s="59">
        <v>42940</v>
      </c>
      <c r="G805" s="38">
        <f t="shared" si="24"/>
        <v>-2</v>
      </c>
      <c r="H805" s="62">
        <v>52.65</v>
      </c>
      <c r="I805" s="61">
        <f t="shared" si="25"/>
        <v>-105.3</v>
      </c>
    </row>
    <row r="806" spans="1:9">
      <c r="A806" s="57">
        <v>42909</v>
      </c>
      <c r="B806" s="48" t="s">
        <v>1428</v>
      </c>
      <c r="C806" s="58">
        <v>6820170620003886</v>
      </c>
      <c r="D806" s="39"/>
      <c r="E806" s="59">
        <v>42942</v>
      </c>
      <c r="F806" s="59">
        <v>42940</v>
      </c>
      <c r="G806" s="38">
        <f t="shared" si="24"/>
        <v>-2</v>
      </c>
      <c r="H806" s="62">
        <v>200.35</v>
      </c>
      <c r="I806" s="61">
        <f t="shared" si="25"/>
        <v>-400.7</v>
      </c>
    </row>
    <row r="807" spans="1:9">
      <c r="A807" s="57">
        <v>42909</v>
      </c>
      <c r="B807" s="48" t="s">
        <v>1428</v>
      </c>
      <c r="C807" s="58">
        <v>6820170620003907</v>
      </c>
      <c r="D807" s="39"/>
      <c r="E807" s="59">
        <v>42942</v>
      </c>
      <c r="F807" s="59">
        <v>42940</v>
      </c>
      <c r="G807" s="38">
        <f t="shared" si="24"/>
        <v>-2</v>
      </c>
      <c r="H807" s="62">
        <v>224.16</v>
      </c>
      <c r="I807" s="61">
        <f t="shared" si="25"/>
        <v>-448.32</v>
      </c>
    </row>
    <row r="808" spans="1:9">
      <c r="A808" s="57">
        <v>42909</v>
      </c>
      <c r="B808" s="48" t="s">
        <v>1428</v>
      </c>
      <c r="C808" s="58">
        <v>6820170620003890</v>
      </c>
      <c r="D808" s="39"/>
      <c r="E808" s="59">
        <v>42942</v>
      </c>
      <c r="F808" s="59">
        <v>42940</v>
      </c>
      <c r="G808" s="38">
        <f t="shared" si="24"/>
        <v>-2</v>
      </c>
      <c r="H808" s="62">
        <v>200</v>
      </c>
      <c r="I808" s="61">
        <f t="shared" si="25"/>
        <v>-400</v>
      </c>
    </row>
    <row r="809" spans="1:9">
      <c r="A809" s="57">
        <v>42909</v>
      </c>
      <c r="B809" s="48" t="s">
        <v>1428</v>
      </c>
      <c r="C809" s="58">
        <v>6820170620003889</v>
      </c>
      <c r="D809" s="39"/>
      <c r="E809" s="59">
        <v>42942</v>
      </c>
      <c r="F809" s="59">
        <v>42940</v>
      </c>
      <c r="G809" s="38">
        <f t="shared" si="24"/>
        <v>-2</v>
      </c>
      <c r="H809" s="62">
        <v>200</v>
      </c>
      <c r="I809" s="61">
        <f t="shared" si="25"/>
        <v>-400</v>
      </c>
    </row>
    <row r="810" spans="1:9">
      <c r="A810" s="57">
        <v>42909</v>
      </c>
      <c r="B810" s="48" t="s">
        <v>1428</v>
      </c>
      <c r="C810" s="58">
        <v>6820170620003888</v>
      </c>
      <c r="D810" s="39"/>
      <c r="E810" s="59">
        <v>42942</v>
      </c>
      <c r="F810" s="59">
        <v>42940</v>
      </c>
      <c r="G810" s="38">
        <f t="shared" si="24"/>
        <v>-2</v>
      </c>
      <c r="H810" s="62">
        <v>110.14</v>
      </c>
      <c r="I810" s="61">
        <f t="shared" si="25"/>
        <v>-220.28</v>
      </c>
    </row>
    <row r="811" spans="1:9">
      <c r="A811" s="57">
        <v>42909</v>
      </c>
      <c r="B811" s="48" t="s">
        <v>1428</v>
      </c>
      <c r="C811" s="58">
        <v>6820170620003887</v>
      </c>
      <c r="D811" s="39"/>
      <c r="E811" s="59">
        <v>42942</v>
      </c>
      <c r="F811" s="59">
        <v>42940</v>
      </c>
      <c r="G811" s="38">
        <f t="shared" si="24"/>
        <v>-2</v>
      </c>
      <c r="H811" s="62">
        <v>486.92</v>
      </c>
      <c r="I811" s="61">
        <f t="shared" si="25"/>
        <v>-973.84</v>
      </c>
    </row>
    <row r="812" spans="1:9">
      <c r="A812" s="57">
        <v>42909</v>
      </c>
      <c r="B812" s="48" t="s">
        <v>1428</v>
      </c>
      <c r="C812" s="58">
        <v>6820170620003885</v>
      </c>
      <c r="D812" s="39"/>
      <c r="E812" s="59">
        <v>42942</v>
      </c>
      <c r="F812" s="59">
        <v>42940</v>
      </c>
      <c r="G812" s="38">
        <f t="shared" si="24"/>
        <v>-2</v>
      </c>
      <c r="H812" s="62">
        <v>464.08</v>
      </c>
      <c r="I812" s="61">
        <f t="shared" si="25"/>
        <v>-928.16</v>
      </c>
    </row>
    <row r="813" spans="1:9">
      <c r="A813" s="57">
        <v>42912</v>
      </c>
      <c r="B813" s="48" t="s">
        <v>1428</v>
      </c>
      <c r="C813" s="58">
        <v>6820170620004758</v>
      </c>
      <c r="D813" s="39"/>
      <c r="E813" s="59">
        <v>42957</v>
      </c>
      <c r="F813" s="59">
        <v>42947</v>
      </c>
      <c r="G813" s="38">
        <f t="shared" si="24"/>
        <v>-10</v>
      </c>
      <c r="H813" s="62">
        <v>97.31</v>
      </c>
      <c r="I813" s="61">
        <f t="shared" si="25"/>
        <v>-973.1</v>
      </c>
    </row>
    <row r="814" spans="1:9">
      <c r="A814" s="57">
        <v>42912</v>
      </c>
      <c r="B814" s="48" t="s">
        <v>1428</v>
      </c>
      <c r="C814" s="58">
        <v>6820170620004762</v>
      </c>
      <c r="D814" s="39"/>
      <c r="E814" s="59">
        <v>42957</v>
      </c>
      <c r="F814" s="59">
        <v>42947</v>
      </c>
      <c r="G814" s="38">
        <f t="shared" si="24"/>
        <v>-10</v>
      </c>
      <c r="H814" s="62">
        <v>491.84</v>
      </c>
      <c r="I814" s="61">
        <f t="shared" si="25"/>
        <v>-4918.3999999999996</v>
      </c>
    </row>
    <row r="815" spans="1:9">
      <c r="A815" s="57">
        <v>42912</v>
      </c>
      <c r="B815" s="48" t="s">
        <v>1428</v>
      </c>
      <c r="C815" s="58">
        <v>6820170620004759</v>
      </c>
      <c r="D815" s="39"/>
      <c r="E815" s="59">
        <v>42957</v>
      </c>
      <c r="F815" s="59">
        <v>42947</v>
      </c>
      <c r="G815" s="38">
        <f t="shared" si="24"/>
        <v>-10</v>
      </c>
      <c r="H815" s="62">
        <v>357.36</v>
      </c>
      <c r="I815" s="61">
        <f t="shared" si="25"/>
        <v>-3573.6000000000004</v>
      </c>
    </row>
    <row r="816" spans="1:9">
      <c r="A816" s="57">
        <v>42912</v>
      </c>
      <c r="B816" s="48" t="s">
        <v>1428</v>
      </c>
      <c r="C816" s="58">
        <v>6820170620004760</v>
      </c>
      <c r="D816" s="39"/>
      <c r="E816" s="59">
        <v>42957</v>
      </c>
      <c r="F816" s="59">
        <v>42947</v>
      </c>
      <c r="G816" s="38">
        <f t="shared" si="24"/>
        <v>-10</v>
      </c>
      <c r="H816" s="62">
        <v>212</v>
      </c>
      <c r="I816" s="61">
        <f t="shared" si="25"/>
        <v>-2120</v>
      </c>
    </row>
    <row r="817" spans="1:9">
      <c r="A817" s="57">
        <v>42912</v>
      </c>
      <c r="B817" s="48" t="s">
        <v>1428</v>
      </c>
      <c r="C817" s="58">
        <v>6820170620004761</v>
      </c>
      <c r="D817" s="39"/>
      <c r="E817" s="59">
        <v>42957</v>
      </c>
      <c r="F817" s="59">
        <v>42947</v>
      </c>
      <c r="G817" s="38">
        <f t="shared" si="24"/>
        <v>-10</v>
      </c>
      <c r="H817" s="62">
        <v>121.03</v>
      </c>
      <c r="I817" s="61">
        <f t="shared" si="25"/>
        <v>-1210.3</v>
      </c>
    </row>
    <row r="818" spans="1:9">
      <c r="A818" s="57">
        <v>42913</v>
      </c>
      <c r="B818" s="48" t="s">
        <v>1428</v>
      </c>
      <c r="C818" s="58">
        <v>6820170620005122</v>
      </c>
      <c r="D818" s="39"/>
      <c r="E818" s="59">
        <v>42945</v>
      </c>
      <c r="F818" s="59">
        <v>42940</v>
      </c>
      <c r="G818" s="38">
        <f t="shared" si="24"/>
        <v>-5</v>
      </c>
      <c r="H818" s="62">
        <v>212</v>
      </c>
      <c r="I818" s="61">
        <f t="shared" si="25"/>
        <v>-1060</v>
      </c>
    </row>
    <row r="819" spans="1:9">
      <c r="A819" s="57">
        <v>42913</v>
      </c>
      <c r="B819" s="48" t="s">
        <v>1428</v>
      </c>
      <c r="C819" s="58">
        <v>6820170620005124</v>
      </c>
      <c r="D819" s="39"/>
      <c r="E819" s="59">
        <v>42945</v>
      </c>
      <c r="F819" s="59">
        <v>42940</v>
      </c>
      <c r="G819" s="38">
        <f t="shared" si="24"/>
        <v>-5</v>
      </c>
      <c r="H819" s="62">
        <v>212</v>
      </c>
      <c r="I819" s="61">
        <f t="shared" si="25"/>
        <v>-1060</v>
      </c>
    </row>
    <row r="820" spans="1:9">
      <c r="A820" s="57">
        <v>42913</v>
      </c>
      <c r="B820" s="48" t="s">
        <v>1428</v>
      </c>
      <c r="C820" s="58">
        <v>6820170620005123</v>
      </c>
      <c r="D820" s="39"/>
      <c r="E820" s="59">
        <v>42945</v>
      </c>
      <c r="F820" s="59">
        <v>42940</v>
      </c>
      <c r="G820" s="38">
        <f t="shared" si="24"/>
        <v>-5</v>
      </c>
      <c r="H820" s="62">
        <v>578.49</v>
      </c>
      <c r="I820" s="61">
        <f t="shared" si="25"/>
        <v>-2892.45</v>
      </c>
    </row>
    <row r="821" spans="1:9">
      <c r="A821" s="57">
        <v>42914</v>
      </c>
      <c r="B821" s="48" t="s">
        <v>1428</v>
      </c>
      <c r="C821" s="58">
        <v>6820170620005483</v>
      </c>
      <c r="D821" s="39"/>
      <c r="E821" s="59">
        <v>42946</v>
      </c>
      <c r="F821" s="59">
        <v>42940</v>
      </c>
      <c r="G821" s="38">
        <f t="shared" si="24"/>
        <v>-6</v>
      </c>
      <c r="H821" s="62">
        <v>98.72</v>
      </c>
      <c r="I821" s="61">
        <f t="shared" si="25"/>
        <v>-592.31999999999994</v>
      </c>
    </row>
    <row r="822" spans="1:9">
      <c r="A822" s="57">
        <v>42915</v>
      </c>
      <c r="B822" s="48" t="s">
        <v>1428</v>
      </c>
      <c r="C822" s="58">
        <v>6820170620005816</v>
      </c>
      <c r="D822" s="39"/>
      <c r="E822" s="59">
        <v>42975</v>
      </c>
      <c r="F822" s="59">
        <v>42976</v>
      </c>
      <c r="G822" s="38">
        <f t="shared" si="24"/>
        <v>1</v>
      </c>
      <c r="H822" s="62">
        <v>491.84</v>
      </c>
      <c r="I822" s="61">
        <f t="shared" si="25"/>
        <v>491.84</v>
      </c>
    </row>
    <row r="823" spans="1:9">
      <c r="A823" s="57">
        <v>42922</v>
      </c>
      <c r="B823" s="48" t="s">
        <v>1428</v>
      </c>
      <c r="C823" s="58">
        <v>6820170720000811</v>
      </c>
      <c r="D823" s="39"/>
      <c r="E823" s="59">
        <v>42953</v>
      </c>
      <c r="F823" s="59">
        <v>42947</v>
      </c>
      <c r="G823" s="38">
        <f t="shared" si="24"/>
        <v>-6</v>
      </c>
      <c r="H823" s="62">
        <v>97.61</v>
      </c>
      <c r="I823" s="61">
        <f t="shared" si="25"/>
        <v>-585.66</v>
      </c>
    </row>
    <row r="824" spans="1:9">
      <c r="A824" s="57">
        <v>42926</v>
      </c>
      <c r="B824" s="48" t="s">
        <v>1428</v>
      </c>
      <c r="C824" s="49" t="s">
        <v>1489</v>
      </c>
      <c r="D824" s="39"/>
      <c r="E824" s="59">
        <v>42964</v>
      </c>
      <c r="F824" s="59">
        <v>42976</v>
      </c>
      <c r="G824" s="38">
        <f t="shared" si="24"/>
        <v>12</v>
      </c>
      <c r="H824" s="62">
        <v>347.68</v>
      </c>
      <c r="I824" s="61">
        <f t="shared" si="25"/>
        <v>4172.16</v>
      </c>
    </row>
    <row r="825" spans="1:9">
      <c r="A825" s="57">
        <v>42934</v>
      </c>
      <c r="B825" s="48" t="s">
        <v>1428</v>
      </c>
      <c r="C825" s="58">
        <v>6820170720001760</v>
      </c>
      <c r="D825" s="39"/>
      <c r="E825" s="59">
        <v>42965</v>
      </c>
      <c r="F825" s="59">
        <v>42976</v>
      </c>
      <c r="G825" s="38">
        <f t="shared" si="24"/>
        <v>11</v>
      </c>
      <c r="H825" s="62">
        <v>347.88</v>
      </c>
      <c r="I825" s="61">
        <f t="shared" si="25"/>
        <v>3826.68</v>
      </c>
    </row>
    <row r="826" spans="1:9">
      <c r="A826" s="57">
        <v>42934</v>
      </c>
      <c r="B826" s="48" t="s">
        <v>1428</v>
      </c>
      <c r="C826" s="58">
        <v>6820170720001762</v>
      </c>
      <c r="D826" s="39"/>
      <c r="E826" s="59">
        <v>42965</v>
      </c>
      <c r="F826" s="59">
        <v>42976</v>
      </c>
      <c r="G826" s="38">
        <f t="shared" si="24"/>
        <v>11</v>
      </c>
      <c r="H826" s="62">
        <v>352.68</v>
      </c>
      <c r="I826" s="61">
        <f t="shared" si="25"/>
        <v>3879.48</v>
      </c>
    </row>
    <row r="827" spans="1:9">
      <c r="A827" s="57">
        <v>42935</v>
      </c>
      <c r="B827" s="48" t="s">
        <v>1428</v>
      </c>
      <c r="C827" s="58">
        <v>6820170720002500</v>
      </c>
      <c r="D827" s="39"/>
      <c r="E827" s="59">
        <v>42967</v>
      </c>
      <c r="F827" s="59">
        <v>42976</v>
      </c>
      <c r="G827" s="38">
        <f t="shared" si="24"/>
        <v>9</v>
      </c>
      <c r="H827" s="62">
        <v>355.5</v>
      </c>
      <c r="I827" s="61">
        <f t="shared" si="25"/>
        <v>3199.5</v>
      </c>
    </row>
    <row r="828" spans="1:9">
      <c r="A828" s="57">
        <v>42941</v>
      </c>
      <c r="B828" s="48" t="s">
        <v>1428</v>
      </c>
      <c r="C828" s="58">
        <v>6820170720003288</v>
      </c>
      <c r="D828" s="39"/>
      <c r="E828" s="59">
        <v>42972</v>
      </c>
      <c r="F828" s="59">
        <v>42976</v>
      </c>
      <c r="G828" s="38">
        <f t="shared" si="24"/>
        <v>4</v>
      </c>
      <c r="H828" s="62">
        <v>347.68</v>
      </c>
      <c r="I828" s="61">
        <f t="shared" si="25"/>
        <v>1390.72</v>
      </c>
    </row>
    <row r="829" spans="1:9">
      <c r="A829" s="57">
        <v>42941</v>
      </c>
      <c r="B829" s="48" t="s">
        <v>1428</v>
      </c>
      <c r="C829" s="58">
        <v>6820170720003312</v>
      </c>
      <c r="D829" s="39"/>
      <c r="E829" s="59">
        <v>42972</v>
      </c>
      <c r="F829" s="59">
        <v>42976</v>
      </c>
      <c r="G829" s="38">
        <f t="shared" si="24"/>
        <v>4</v>
      </c>
      <c r="H829" s="62">
        <v>373.21</v>
      </c>
      <c r="I829" s="61">
        <f t="shared" si="25"/>
        <v>1492.84</v>
      </c>
    </row>
    <row r="830" spans="1:9">
      <c r="A830" s="57">
        <v>42954</v>
      </c>
      <c r="B830" s="48" t="s">
        <v>1428</v>
      </c>
      <c r="C830" s="49" t="s">
        <v>1490</v>
      </c>
      <c r="D830" s="39"/>
      <c r="E830" s="59">
        <v>42993</v>
      </c>
      <c r="F830" s="59">
        <v>42991</v>
      </c>
      <c r="G830" s="38">
        <f t="shared" si="24"/>
        <v>-2</v>
      </c>
      <c r="H830" s="62">
        <v>97.8</v>
      </c>
      <c r="I830" s="61">
        <f t="shared" si="25"/>
        <v>-195.6</v>
      </c>
    </row>
    <row r="831" spans="1:9">
      <c r="A831" s="57">
        <v>42954</v>
      </c>
      <c r="B831" s="48" t="s">
        <v>1428</v>
      </c>
      <c r="C831" s="49" t="s">
        <v>1491</v>
      </c>
      <c r="D831" s="39"/>
      <c r="E831" s="59">
        <v>42993</v>
      </c>
      <c r="F831" s="59">
        <v>42991</v>
      </c>
      <c r="G831" s="38">
        <f t="shared" si="24"/>
        <v>-2</v>
      </c>
      <c r="H831" s="62">
        <v>491.84</v>
      </c>
      <c r="I831" s="61">
        <f t="shared" si="25"/>
        <v>-983.68</v>
      </c>
    </row>
    <row r="832" spans="1:9">
      <c r="A832" s="57">
        <v>42954</v>
      </c>
      <c r="B832" s="48" t="s">
        <v>1428</v>
      </c>
      <c r="C832" s="49" t="s">
        <v>1492</v>
      </c>
      <c r="D832" s="39"/>
      <c r="E832" s="59">
        <v>42993</v>
      </c>
      <c r="F832" s="59">
        <v>42991</v>
      </c>
      <c r="G832" s="38">
        <f t="shared" si="24"/>
        <v>-2</v>
      </c>
      <c r="H832" s="62">
        <v>441.6</v>
      </c>
      <c r="I832" s="61">
        <f t="shared" si="25"/>
        <v>-883.2</v>
      </c>
    </row>
    <row r="833" spans="1:9">
      <c r="A833" s="57">
        <v>42954</v>
      </c>
      <c r="B833" s="48" t="s">
        <v>1428</v>
      </c>
      <c r="C833" s="49" t="s">
        <v>1493</v>
      </c>
      <c r="D833" s="39"/>
      <c r="E833" s="59">
        <v>42993</v>
      </c>
      <c r="F833" s="59">
        <v>42991</v>
      </c>
      <c r="G833" s="38">
        <f t="shared" si="24"/>
        <v>-2</v>
      </c>
      <c r="H833" s="62">
        <v>200</v>
      </c>
      <c r="I833" s="61">
        <f t="shared" si="25"/>
        <v>-400</v>
      </c>
    </row>
    <row r="834" spans="1:9">
      <c r="A834" s="57">
        <v>42954</v>
      </c>
      <c r="B834" s="48" t="s">
        <v>1428</v>
      </c>
      <c r="C834" s="49" t="s">
        <v>1494</v>
      </c>
      <c r="D834" s="39"/>
      <c r="E834" s="59">
        <v>42993</v>
      </c>
      <c r="F834" s="59">
        <v>42991</v>
      </c>
      <c r="G834" s="38">
        <f t="shared" si="24"/>
        <v>-2</v>
      </c>
      <c r="H834" s="62">
        <v>97.8</v>
      </c>
      <c r="I834" s="61">
        <f t="shared" si="25"/>
        <v>-195.6</v>
      </c>
    </row>
    <row r="835" spans="1:9">
      <c r="A835" s="57">
        <v>42954</v>
      </c>
      <c r="B835" s="48" t="s">
        <v>1428</v>
      </c>
      <c r="C835" s="49" t="s">
        <v>1495</v>
      </c>
      <c r="D835" s="39"/>
      <c r="E835" s="59">
        <v>42993</v>
      </c>
      <c r="F835" s="59">
        <v>42991</v>
      </c>
      <c r="G835" s="38">
        <f t="shared" ref="G835:G863" si="26">F835-E835</f>
        <v>-2</v>
      </c>
      <c r="H835" s="62">
        <v>212</v>
      </c>
      <c r="I835" s="61">
        <f t="shared" ref="I835:I863" si="27">H835*G835</f>
        <v>-424</v>
      </c>
    </row>
    <row r="836" spans="1:9">
      <c r="A836" s="57">
        <v>42961</v>
      </c>
      <c r="B836" s="48" t="s">
        <v>1428</v>
      </c>
      <c r="C836" s="49" t="s">
        <v>1496</v>
      </c>
      <c r="D836" s="39"/>
      <c r="E836" s="59">
        <v>43006</v>
      </c>
      <c r="F836" s="59">
        <v>42991</v>
      </c>
      <c r="G836" s="38">
        <f t="shared" si="26"/>
        <v>-15</v>
      </c>
      <c r="H836" s="62">
        <v>18.48</v>
      </c>
      <c r="I836" s="61">
        <f t="shared" si="27"/>
        <v>-277.2</v>
      </c>
    </row>
    <row r="837" spans="1:9">
      <c r="A837" s="57">
        <v>42968</v>
      </c>
      <c r="B837" s="48" t="s">
        <v>1428</v>
      </c>
      <c r="C837" s="58">
        <v>5110001257</v>
      </c>
      <c r="D837" s="39"/>
      <c r="E837" s="59">
        <v>43007</v>
      </c>
      <c r="F837" s="59">
        <v>42991</v>
      </c>
      <c r="G837" s="38">
        <f t="shared" si="26"/>
        <v>-16</v>
      </c>
      <c r="H837" s="62">
        <v>87.85</v>
      </c>
      <c r="I837" s="61">
        <f t="shared" si="27"/>
        <v>-1405.6</v>
      </c>
    </row>
    <row r="838" spans="1:9">
      <c r="A838" s="57">
        <v>42970</v>
      </c>
      <c r="B838" s="48" t="s">
        <v>1428</v>
      </c>
      <c r="C838" s="58">
        <v>6820170820002592</v>
      </c>
      <c r="D838" s="39"/>
      <c r="E838" s="59">
        <v>43001</v>
      </c>
      <c r="F838" s="59">
        <v>42991</v>
      </c>
      <c r="G838" s="38">
        <f t="shared" si="26"/>
        <v>-10</v>
      </c>
      <c r="H838" s="62">
        <v>347.81</v>
      </c>
      <c r="I838" s="61">
        <f t="shared" si="27"/>
        <v>-3478.1</v>
      </c>
    </row>
    <row r="839" spans="1:9">
      <c r="A839" s="57">
        <v>42809</v>
      </c>
      <c r="B839" s="48" t="s">
        <v>1497</v>
      </c>
      <c r="C839" s="58">
        <v>7</v>
      </c>
      <c r="D839" s="39"/>
      <c r="E839" s="59">
        <v>42900</v>
      </c>
      <c r="F839" s="59">
        <v>42936</v>
      </c>
      <c r="G839" s="38">
        <f t="shared" si="26"/>
        <v>36</v>
      </c>
      <c r="H839" s="60">
        <v>1229.51</v>
      </c>
      <c r="I839" s="61">
        <f t="shared" si="27"/>
        <v>44262.36</v>
      </c>
    </row>
    <row r="840" spans="1:9">
      <c r="A840" s="57">
        <v>42971</v>
      </c>
      <c r="B840" s="48" t="s">
        <v>211</v>
      </c>
      <c r="C840" s="72">
        <v>9</v>
      </c>
      <c r="D840" s="39"/>
      <c r="E840" s="59">
        <v>43063</v>
      </c>
      <c r="F840" s="59">
        <v>43007</v>
      </c>
      <c r="G840" s="38">
        <f t="shared" si="26"/>
        <v>-56</v>
      </c>
      <c r="H840" s="62">
        <v>788.76</v>
      </c>
      <c r="I840" s="61">
        <f t="shared" si="27"/>
        <v>-44170.559999999998</v>
      </c>
    </row>
    <row r="841" spans="1:9">
      <c r="A841" s="57">
        <v>42855</v>
      </c>
      <c r="B841" s="48" t="s">
        <v>568</v>
      </c>
      <c r="C841" s="49" t="s">
        <v>1498</v>
      </c>
      <c r="D841" s="39"/>
      <c r="E841" s="59">
        <v>42916</v>
      </c>
      <c r="F841" s="59">
        <v>42920</v>
      </c>
      <c r="G841" s="38">
        <f t="shared" si="26"/>
        <v>4</v>
      </c>
      <c r="H841" s="62">
        <v>62.06</v>
      </c>
      <c r="I841" s="61">
        <f t="shared" si="27"/>
        <v>248.24</v>
      </c>
    </row>
    <row r="842" spans="1:9">
      <c r="A842" s="57">
        <v>42886</v>
      </c>
      <c r="B842" s="48" t="s">
        <v>568</v>
      </c>
      <c r="C842" s="49" t="s">
        <v>1499</v>
      </c>
      <c r="D842" s="39"/>
      <c r="E842" s="59">
        <v>42964</v>
      </c>
      <c r="F842" s="59">
        <v>42965</v>
      </c>
      <c r="G842" s="38">
        <f t="shared" si="26"/>
        <v>1</v>
      </c>
      <c r="H842" s="62">
        <v>10.5</v>
      </c>
      <c r="I842" s="61">
        <f t="shared" si="27"/>
        <v>10.5</v>
      </c>
    </row>
    <row r="843" spans="1:9">
      <c r="A843" s="57">
        <v>42886</v>
      </c>
      <c r="B843" s="48" t="s">
        <v>223</v>
      </c>
      <c r="C843" s="70" t="s">
        <v>1132</v>
      </c>
      <c r="D843" s="39"/>
      <c r="E843" s="59">
        <v>42944</v>
      </c>
      <c r="F843" s="59">
        <v>42949</v>
      </c>
      <c r="G843" s="38">
        <f t="shared" si="26"/>
        <v>5</v>
      </c>
      <c r="H843" s="62">
        <v>590.16</v>
      </c>
      <c r="I843" s="61">
        <f t="shared" si="27"/>
        <v>2950.7999999999997</v>
      </c>
    </row>
    <row r="844" spans="1:9">
      <c r="A844" s="57">
        <v>42916</v>
      </c>
      <c r="B844" s="48" t="s">
        <v>223</v>
      </c>
      <c r="C844" s="70" t="s">
        <v>1139</v>
      </c>
      <c r="D844" s="39"/>
      <c r="E844" s="59">
        <v>42958</v>
      </c>
      <c r="F844" s="59">
        <v>42949</v>
      </c>
      <c r="G844" s="38">
        <f t="shared" si="26"/>
        <v>-9</v>
      </c>
      <c r="H844" s="60">
        <v>1285.01</v>
      </c>
      <c r="I844" s="61">
        <f t="shared" si="27"/>
        <v>-11565.09</v>
      </c>
    </row>
    <row r="845" spans="1:9">
      <c r="A845" s="57">
        <v>42947</v>
      </c>
      <c r="B845" s="48" t="s">
        <v>223</v>
      </c>
      <c r="C845" s="70" t="s">
        <v>1140</v>
      </c>
      <c r="D845" s="39"/>
      <c r="E845" s="59">
        <v>42999</v>
      </c>
      <c r="F845" s="59">
        <v>43007</v>
      </c>
      <c r="G845" s="38">
        <f t="shared" si="26"/>
        <v>8</v>
      </c>
      <c r="H845" s="60">
        <v>1179.93</v>
      </c>
      <c r="I845" s="61">
        <f t="shared" si="27"/>
        <v>9439.44</v>
      </c>
    </row>
    <row r="846" spans="1:9">
      <c r="A846" s="57">
        <v>42978</v>
      </c>
      <c r="B846" s="48" t="s">
        <v>223</v>
      </c>
      <c r="C846" s="70" t="s">
        <v>1161</v>
      </c>
      <c r="D846" s="39"/>
      <c r="E846" s="59">
        <v>43016</v>
      </c>
      <c r="F846" s="59">
        <v>43007</v>
      </c>
      <c r="G846" s="38">
        <f t="shared" si="26"/>
        <v>-9</v>
      </c>
      <c r="H846" s="62">
        <v>209.02</v>
      </c>
      <c r="I846" s="61">
        <f t="shared" si="27"/>
        <v>-1881.18</v>
      </c>
    </row>
    <row r="847" spans="1:9">
      <c r="A847" s="57">
        <v>42879</v>
      </c>
      <c r="B847" s="48" t="s">
        <v>1500</v>
      </c>
      <c r="C847" s="70" t="s">
        <v>1141</v>
      </c>
      <c r="D847" s="39"/>
      <c r="E847" s="59">
        <v>42970</v>
      </c>
      <c r="F847" s="59">
        <v>42941</v>
      </c>
      <c r="G847" s="38">
        <f t="shared" si="26"/>
        <v>-29</v>
      </c>
      <c r="H847" s="62">
        <v>432</v>
      </c>
      <c r="I847" s="61">
        <f t="shared" si="27"/>
        <v>-12528</v>
      </c>
    </row>
    <row r="848" spans="1:9">
      <c r="A848" s="57">
        <v>42928</v>
      </c>
      <c r="B848" s="48" t="s">
        <v>1500</v>
      </c>
      <c r="C848" s="70" t="s">
        <v>1163</v>
      </c>
      <c r="D848" s="39"/>
      <c r="E848" s="59">
        <v>43019</v>
      </c>
      <c r="F848" s="59">
        <v>42986</v>
      </c>
      <c r="G848" s="38">
        <f t="shared" si="26"/>
        <v>-33</v>
      </c>
      <c r="H848" s="62">
        <v>117</v>
      </c>
      <c r="I848" s="61">
        <f t="shared" si="27"/>
        <v>-3861</v>
      </c>
    </row>
    <row r="849" spans="1:9">
      <c r="A849" s="57">
        <v>42942</v>
      </c>
      <c r="B849" s="48" t="s">
        <v>1500</v>
      </c>
      <c r="C849" s="70" t="s">
        <v>1164</v>
      </c>
      <c r="D849" s="39"/>
      <c r="E849" s="59">
        <v>43033</v>
      </c>
      <c r="F849" s="59">
        <v>42986</v>
      </c>
      <c r="G849" s="38">
        <f t="shared" si="26"/>
        <v>-47</v>
      </c>
      <c r="H849" s="62">
        <v>209.2</v>
      </c>
      <c r="I849" s="61">
        <f t="shared" si="27"/>
        <v>-9832.4</v>
      </c>
    </row>
    <row r="850" spans="1:9">
      <c r="A850" s="57">
        <v>42942</v>
      </c>
      <c r="B850" s="48" t="s">
        <v>1500</v>
      </c>
      <c r="C850" s="70" t="s">
        <v>1165</v>
      </c>
      <c r="D850" s="39"/>
      <c r="E850" s="59">
        <v>43033</v>
      </c>
      <c r="F850" s="59">
        <v>42986</v>
      </c>
      <c r="G850" s="38">
        <f t="shared" si="26"/>
        <v>-47</v>
      </c>
      <c r="H850" s="62">
        <v>238.88</v>
      </c>
      <c r="I850" s="61">
        <f t="shared" si="27"/>
        <v>-11227.36</v>
      </c>
    </row>
    <row r="851" spans="1:9">
      <c r="A851" s="57">
        <v>42947</v>
      </c>
      <c r="B851" s="48" t="s">
        <v>1500</v>
      </c>
      <c r="C851" s="70" t="s">
        <v>1166</v>
      </c>
      <c r="D851" s="39"/>
      <c r="E851" s="59">
        <v>43038</v>
      </c>
      <c r="F851" s="59">
        <v>42986</v>
      </c>
      <c r="G851" s="38">
        <f t="shared" si="26"/>
        <v>-52</v>
      </c>
      <c r="H851" s="62">
        <v>40</v>
      </c>
      <c r="I851" s="61">
        <f t="shared" si="27"/>
        <v>-2080</v>
      </c>
    </row>
    <row r="852" spans="1:9">
      <c r="A852" s="57">
        <v>42916</v>
      </c>
      <c r="B852" s="48" t="s">
        <v>72</v>
      </c>
      <c r="C852" s="49" t="s">
        <v>1501</v>
      </c>
      <c r="D852" s="39"/>
      <c r="E852" s="59">
        <v>42959</v>
      </c>
      <c r="F852" s="59">
        <v>42949</v>
      </c>
      <c r="G852" s="38">
        <f t="shared" si="26"/>
        <v>-10</v>
      </c>
      <c r="H852" s="62">
        <v>281.2</v>
      </c>
      <c r="I852" s="61">
        <f t="shared" si="27"/>
        <v>-2812</v>
      </c>
    </row>
    <row r="853" spans="1:9">
      <c r="A853" s="57">
        <v>42947</v>
      </c>
      <c r="B853" s="48" t="s">
        <v>72</v>
      </c>
      <c r="C853" s="49" t="s">
        <v>934</v>
      </c>
      <c r="D853" s="39"/>
      <c r="E853" s="59">
        <v>42988</v>
      </c>
      <c r="F853" s="59">
        <v>43007</v>
      </c>
      <c r="G853" s="38">
        <f t="shared" si="26"/>
        <v>19</v>
      </c>
      <c r="H853" s="62">
        <v>446.76</v>
      </c>
      <c r="I853" s="61">
        <f t="shared" si="27"/>
        <v>8488.44</v>
      </c>
    </row>
    <row r="854" spans="1:9">
      <c r="A854" s="57">
        <v>42978</v>
      </c>
      <c r="B854" s="48" t="s">
        <v>72</v>
      </c>
      <c r="C854" s="49" t="s">
        <v>1502</v>
      </c>
      <c r="D854" s="39"/>
      <c r="E854" s="59">
        <v>43021</v>
      </c>
      <c r="F854" s="59">
        <v>43007</v>
      </c>
      <c r="G854" s="38">
        <f t="shared" si="26"/>
        <v>-14</v>
      </c>
      <c r="H854" s="62">
        <v>783.73</v>
      </c>
      <c r="I854" s="61">
        <f t="shared" si="27"/>
        <v>-10972.220000000001</v>
      </c>
    </row>
    <row r="855" spans="1:9">
      <c r="A855" s="57">
        <v>42951</v>
      </c>
      <c r="B855" s="48" t="s">
        <v>115</v>
      </c>
      <c r="C855" s="70" t="s">
        <v>1123</v>
      </c>
      <c r="D855" s="39"/>
      <c r="E855" s="59">
        <v>42981</v>
      </c>
      <c r="F855" s="59">
        <v>42996</v>
      </c>
      <c r="G855" s="38">
        <f t="shared" si="26"/>
        <v>15</v>
      </c>
      <c r="H855" s="60">
        <v>14754.1</v>
      </c>
      <c r="I855" s="61">
        <f t="shared" si="27"/>
        <v>221311.5</v>
      </c>
    </row>
    <row r="856" spans="1:9">
      <c r="A856" s="57">
        <v>42886</v>
      </c>
      <c r="B856" s="48" t="s">
        <v>25</v>
      </c>
      <c r="C856" s="49" t="s">
        <v>1503</v>
      </c>
      <c r="D856" s="39"/>
      <c r="E856" s="59">
        <v>42978</v>
      </c>
      <c r="F856" s="59">
        <v>42933</v>
      </c>
      <c r="G856" s="38">
        <f t="shared" si="26"/>
        <v>-45</v>
      </c>
      <c r="H856" s="60">
        <v>2468.21</v>
      </c>
      <c r="I856" s="61">
        <f t="shared" si="27"/>
        <v>-111069.45</v>
      </c>
    </row>
    <row r="857" spans="1:9">
      <c r="A857" s="57">
        <v>42886</v>
      </c>
      <c r="B857" s="48" t="s">
        <v>25</v>
      </c>
      <c r="C857" s="49" t="s">
        <v>1504</v>
      </c>
      <c r="D857" s="39"/>
      <c r="E857" s="59">
        <v>42978</v>
      </c>
      <c r="F857" s="59">
        <v>42933</v>
      </c>
      <c r="G857" s="38">
        <f t="shared" si="26"/>
        <v>-45</v>
      </c>
      <c r="H857" s="62">
        <v>156.97</v>
      </c>
      <c r="I857" s="61">
        <f t="shared" si="27"/>
        <v>-7063.65</v>
      </c>
    </row>
    <row r="858" spans="1:9">
      <c r="A858" s="57">
        <v>42892</v>
      </c>
      <c r="B858" s="48" t="s">
        <v>118</v>
      </c>
      <c r="C858" s="58">
        <v>18</v>
      </c>
      <c r="D858" s="39"/>
      <c r="E858" s="59">
        <v>42922</v>
      </c>
      <c r="F858" s="59">
        <v>42930</v>
      </c>
      <c r="G858" s="38">
        <f t="shared" si="26"/>
        <v>8</v>
      </c>
      <c r="H858" s="60">
        <v>36996.65</v>
      </c>
      <c r="I858" s="61">
        <f t="shared" si="27"/>
        <v>295973.2</v>
      </c>
    </row>
    <row r="859" spans="1:9">
      <c r="A859" s="57">
        <v>42933</v>
      </c>
      <c r="B859" s="48" t="s">
        <v>118</v>
      </c>
      <c r="C859" s="58">
        <v>23</v>
      </c>
      <c r="D859" s="39"/>
      <c r="E859" s="59">
        <v>42963</v>
      </c>
      <c r="F859" s="59">
        <v>42975</v>
      </c>
      <c r="G859" s="38">
        <f t="shared" si="26"/>
        <v>12</v>
      </c>
      <c r="H859" s="60">
        <v>18842.3</v>
      </c>
      <c r="I859" s="61">
        <f t="shared" si="27"/>
        <v>226107.59999999998</v>
      </c>
    </row>
    <row r="860" spans="1:9">
      <c r="A860" s="57">
        <v>42933</v>
      </c>
      <c r="B860" s="48" t="s">
        <v>118</v>
      </c>
      <c r="C860" s="58">
        <v>22</v>
      </c>
      <c r="D860" s="39"/>
      <c r="E860" s="59">
        <v>42963</v>
      </c>
      <c r="F860" s="59">
        <v>42975</v>
      </c>
      <c r="G860" s="38">
        <f t="shared" si="26"/>
        <v>12</v>
      </c>
      <c r="H860" s="60">
        <v>17733.16</v>
      </c>
      <c r="I860" s="61">
        <f t="shared" si="27"/>
        <v>212797.91999999998</v>
      </c>
    </row>
    <row r="861" spans="1:9">
      <c r="A861" s="57">
        <v>42933</v>
      </c>
      <c r="B861" s="48" t="s">
        <v>118</v>
      </c>
      <c r="C861" s="58">
        <v>23</v>
      </c>
      <c r="D861" s="39"/>
      <c r="E861" s="59">
        <v>42963</v>
      </c>
      <c r="F861" s="59">
        <v>42975</v>
      </c>
      <c r="G861" s="38">
        <f t="shared" si="26"/>
        <v>12</v>
      </c>
      <c r="H861" s="60">
        <v>9983.36</v>
      </c>
      <c r="I861" s="61">
        <f t="shared" si="27"/>
        <v>119800.32000000001</v>
      </c>
    </row>
    <row r="862" spans="1:9">
      <c r="A862" s="57">
        <v>42949</v>
      </c>
      <c r="B862" s="48" t="s">
        <v>118</v>
      </c>
      <c r="C862" s="58">
        <v>27</v>
      </c>
      <c r="D862" s="39"/>
      <c r="E862" s="59">
        <v>42980</v>
      </c>
      <c r="F862" s="59">
        <v>43000</v>
      </c>
      <c r="G862" s="38">
        <f t="shared" si="26"/>
        <v>20</v>
      </c>
      <c r="H862" s="60">
        <v>14716.68</v>
      </c>
      <c r="I862" s="61">
        <f t="shared" si="27"/>
        <v>294333.59999999998</v>
      </c>
    </row>
    <row r="863" spans="1:9">
      <c r="A863" s="57">
        <v>42949</v>
      </c>
      <c r="B863" s="48" t="s">
        <v>118</v>
      </c>
      <c r="C863" s="58">
        <v>27</v>
      </c>
      <c r="D863" s="39"/>
      <c r="E863" s="59">
        <v>42980</v>
      </c>
      <c r="F863" s="59">
        <v>43000</v>
      </c>
      <c r="G863" s="38">
        <f t="shared" si="26"/>
        <v>20</v>
      </c>
      <c r="H863" s="60">
        <v>24668.44</v>
      </c>
      <c r="I863" s="61">
        <f t="shared" si="27"/>
        <v>493368.8</v>
      </c>
    </row>
    <row r="864" spans="1:9">
      <c r="G864" s="77" t="s">
        <v>3</v>
      </c>
      <c r="H864" s="78">
        <f>SUM(H7:H863)</f>
        <v>2838393.3600000017</v>
      </c>
    </row>
    <row r="865" spans="5:9">
      <c r="H865" s="77" t="s">
        <v>4</v>
      </c>
      <c r="I865" s="79">
        <f>SUM(I7:I863)</f>
        <v>36865379.189999998</v>
      </c>
    </row>
    <row r="866" spans="5:9" ht="13.5">
      <c r="E866" s="41"/>
      <c r="F866" s="42"/>
      <c r="G866" s="43" t="s">
        <v>13</v>
      </c>
      <c r="H866" s="44">
        <f>I865/H864</f>
        <v>12.988114934851728</v>
      </c>
      <c r="I866" s="45" t="s">
        <v>5</v>
      </c>
    </row>
  </sheetData>
  <sortState ref="A6:I866">
    <sortCondition ref="B6:B866"/>
    <sortCondition ref="A6:A86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59"/>
  <sheetViews>
    <sheetView topLeftCell="A1468" workbookViewId="0">
      <selection activeCell="J12" sqref="J12"/>
    </sheetView>
  </sheetViews>
  <sheetFormatPr defaultColWidth="30.33203125" defaultRowHeight="12.75"/>
  <cols>
    <col min="1" max="1" width="18.33203125" style="114" customWidth="1"/>
    <col min="2" max="3" width="19.1640625" style="114" customWidth="1"/>
    <col min="4" max="4" width="14.1640625" style="159" bestFit="1" customWidth="1"/>
    <col min="5" max="5" width="16" style="159" bestFit="1" customWidth="1"/>
    <col min="6" max="6" width="17.1640625" style="159" customWidth="1"/>
    <col min="7" max="7" width="23" style="160" bestFit="1" customWidth="1"/>
    <col min="8" max="8" width="18.83203125" style="114" bestFit="1" customWidth="1"/>
    <col min="17" max="16384" width="30.33203125" style="114"/>
  </cols>
  <sheetData>
    <row r="1" spans="1:8" s="93" customFormat="1">
      <c r="A1" s="93" t="s">
        <v>16</v>
      </c>
      <c r="C1" s="94"/>
      <c r="D1" s="94"/>
      <c r="E1" s="94"/>
      <c r="F1" s="94"/>
      <c r="G1" s="95"/>
    </row>
    <row r="2" spans="1:8" s="93" customFormat="1">
      <c r="C2" s="94"/>
      <c r="D2" s="94"/>
      <c r="E2" s="94"/>
      <c r="F2" s="94"/>
      <c r="G2" s="95"/>
    </row>
    <row r="3" spans="1:8" s="93" customFormat="1">
      <c r="A3" s="96" t="s">
        <v>1506</v>
      </c>
      <c r="B3" s="97"/>
      <c r="C3" s="98"/>
      <c r="D3" s="98"/>
      <c r="E3" s="98"/>
      <c r="F3" s="98"/>
      <c r="G3" s="99"/>
      <c r="H3" s="100"/>
    </row>
    <row r="4" spans="1:8" s="93" customFormat="1">
      <c r="A4" s="101"/>
      <c r="B4" s="102"/>
      <c r="C4" s="103"/>
      <c r="D4" s="103"/>
      <c r="E4" s="103"/>
      <c r="F4" s="103"/>
      <c r="G4" s="104" t="s">
        <v>14</v>
      </c>
      <c r="H4" s="105">
        <f>G1484</f>
        <v>23.778156044557484</v>
      </c>
    </row>
    <row r="5" spans="1:8" s="93" customFormat="1">
      <c r="A5" s="106" t="s">
        <v>624</v>
      </c>
      <c r="B5" s="106" t="s">
        <v>17</v>
      </c>
      <c r="C5" s="107" t="s">
        <v>0</v>
      </c>
      <c r="D5" s="106" t="s">
        <v>9</v>
      </c>
      <c r="E5" s="106" t="s">
        <v>18</v>
      </c>
      <c r="F5" s="106" t="s">
        <v>10</v>
      </c>
      <c r="G5" s="108" t="s">
        <v>11</v>
      </c>
      <c r="H5" s="107" t="s">
        <v>2</v>
      </c>
    </row>
    <row r="6" spans="1:8" s="114" customFormat="1">
      <c r="A6" s="109" t="s">
        <v>1507</v>
      </c>
      <c r="B6" s="109"/>
      <c r="C6" s="109"/>
      <c r="D6" s="110"/>
      <c r="E6" s="110"/>
      <c r="F6" s="111"/>
      <c r="G6" s="112"/>
      <c r="H6" s="113"/>
    </row>
    <row r="7" spans="1:8" s="114" customFormat="1">
      <c r="A7" s="115">
        <v>43087</v>
      </c>
      <c r="B7" s="116" t="s">
        <v>1508</v>
      </c>
      <c r="C7" s="116"/>
      <c r="D7" s="117">
        <v>43117</v>
      </c>
      <c r="E7" s="117">
        <v>43087</v>
      </c>
      <c r="F7" s="111">
        <f t="shared" ref="F7:F29" si="0">E7-D7</f>
        <v>-30</v>
      </c>
      <c r="G7" s="118">
        <v>1855.04</v>
      </c>
      <c r="H7" s="113">
        <f t="shared" ref="H7:H29" si="1">F7*G7</f>
        <v>-55651.199999999997</v>
      </c>
    </row>
    <row r="8" spans="1:8" s="114" customFormat="1">
      <c r="A8" s="109" t="s">
        <v>1509</v>
      </c>
      <c r="B8" s="109"/>
      <c r="C8" s="109"/>
      <c r="D8" s="110"/>
      <c r="E8" s="110"/>
      <c r="F8" s="111"/>
      <c r="G8" s="112"/>
      <c r="H8" s="113"/>
    </row>
    <row r="9" spans="1:8" s="114" customFormat="1">
      <c r="A9" s="115">
        <v>43000</v>
      </c>
      <c r="B9" s="116" t="s">
        <v>1510</v>
      </c>
      <c r="C9" s="116"/>
      <c r="D9" s="117">
        <v>43091</v>
      </c>
      <c r="E9" s="117">
        <v>43074</v>
      </c>
      <c r="F9" s="111">
        <f t="shared" si="0"/>
        <v>-17</v>
      </c>
      <c r="G9" s="118">
        <v>28666.79</v>
      </c>
      <c r="H9" s="113">
        <f t="shared" si="1"/>
        <v>-487335.43</v>
      </c>
    </row>
    <row r="10" spans="1:8" s="114" customFormat="1">
      <c r="A10" s="109" t="s">
        <v>1511</v>
      </c>
      <c r="B10" s="109"/>
      <c r="C10" s="109"/>
      <c r="D10" s="110"/>
      <c r="E10" s="110"/>
      <c r="F10" s="111"/>
      <c r="G10" s="112"/>
      <c r="H10" s="113"/>
    </row>
    <row r="11" spans="1:8" s="114" customFormat="1">
      <c r="A11" s="115">
        <v>43032</v>
      </c>
      <c r="B11" s="116" t="s">
        <v>1512</v>
      </c>
      <c r="C11" s="116"/>
      <c r="D11" s="119">
        <f>A11+30</f>
        <v>43062</v>
      </c>
      <c r="E11" s="117">
        <v>43032</v>
      </c>
      <c r="F11" s="111">
        <f t="shared" si="0"/>
        <v>-30</v>
      </c>
      <c r="G11" s="120">
        <v>229</v>
      </c>
      <c r="H11" s="113">
        <f t="shared" si="1"/>
        <v>-6870</v>
      </c>
    </row>
    <row r="12" spans="1:8" s="114" customFormat="1">
      <c r="A12" s="115">
        <v>43062</v>
      </c>
      <c r="B12" s="116" t="s">
        <v>1513</v>
      </c>
      <c r="C12" s="116"/>
      <c r="D12" s="119">
        <f t="shared" ref="D12:D13" si="2">A12+30</f>
        <v>43092</v>
      </c>
      <c r="E12" s="117">
        <v>43062</v>
      </c>
      <c r="F12" s="111">
        <f t="shared" si="0"/>
        <v>-30</v>
      </c>
      <c r="G12" s="120">
        <v>229</v>
      </c>
      <c r="H12" s="113">
        <f t="shared" si="1"/>
        <v>-6870</v>
      </c>
    </row>
    <row r="13" spans="1:8" s="114" customFormat="1">
      <c r="A13" s="115">
        <v>43081</v>
      </c>
      <c r="B13" s="116" t="s">
        <v>1514</v>
      </c>
      <c r="C13" s="116"/>
      <c r="D13" s="119">
        <f t="shared" si="2"/>
        <v>43111</v>
      </c>
      <c r="E13" s="117">
        <v>43081</v>
      </c>
      <c r="F13" s="111">
        <f t="shared" si="0"/>
        <v>-30</v>
      </c>
      <c r="G13" s="120">
        <v>229</v>
      </c>
      <c r="H13" s="113">
        <f t="shared" si="1"/>
        <v>-6870</v>
      </c>
    </row>
    <row r="14" spans="1:8" s="114" customFormat="1">
      <c r="A14" s="109" t="s">
        <v>1515</v>
      </c>
      <c r="B14" s="109"/>
      <c r="C14" s="109"/>
      <c r="D14" s="110"/>
      <c r="E14" s="110"/>
      <c r="F14" s="111"/>
      <c r="G14" s="112"/>
      <c r="H14" s="113"/>
    </row>
    <row r="15" spans="1:8" s="114" customFormat="1">
      <c r="A15" s="115">
        <v>43004</v>
      </c>
      <c r="B15" s="116" t="s">
        <v>1516</v>
      </c>
      <c r="C15" s="116"/>
      <c r="D15" s="117">
        <v>43100</v>
      </c>
      <c r="E15" s="117">
        <v>43025</v>
      </c>
      <c r="F15" s="111">
        <f t="shared" si="0"/>
        <v>-75</v>
      </c>
      <c r="G15" s="120">
        <v>272.39</v>
      </c>
      <c r="H15" s="113">
        <f t="shared" si="1"/>
        <v>-20429.25</v>
      </c>
    </row>
    <row r="16" spans="1:8" s="114" customFormat="1">
      <c r="A16" s="115">
        <v>43033</v>
      </c>
      <c r="B16" s="116" t="s">
        <v>1517</v>
      </c>
      <c r="C16" s="116"/>
      <c r="D16" s="117">
        <v>43131</v>
      </c>
      <c r="E16" s="117">
        <v>43074</v>
      </c>
      <c r="F16" s="111">
        <f t="shared" si="0"/>
        <v>-57</v>
      </c>
      <c r="G16" s="118">
        <v>1276.8499999999999</v>
      </c>
      <c r="H16" s="113">
        <f t="shared" si="1"/>
        <v>-72780.45</v>
      </c>
    </row>
    <row r="17" spans="1:8" s="114" customFormat="1">
      <c r="A17" s="109" t="s">
        <v>1518</v>
      </c>
      <c r="B17" s="109"/>
      <c r="C17" s="109"/>
      <c r="D17" s="110"/>
      <c r="E17" s="110"/>
      <c r="F17" s="111"/>
      <c r="G17" s="112"/>
      <c r="H17" s="113"/>
    </row>
    <row r="18" spans="1:8" s="88" customFormat="1">
      <c r="A18" s="121">
        <v>42941</v>
      </c>
      <c r="B18" s="116" t="s">
        <v>1519</v>
      </c>
      <c r="C18" s="116"/>
      <c r="D18" s="122">
        <v>43038</v>
      </c>
      <c r="E18" s="122">
        <v>43087</v>
      </c>
      <c r="F18" s="85">
        <f t="shared" si="0"/>
        <v>49</v>
      </c>
      <c r="G18" s="123">
        <v>359900</v>
      </c>
      <c r="H18" s="124">
        <f t="shared" si="1"/>
        <v>17635100</v>
      </c>
    </row>
    <row r="19" spans="1:8" s="114" customFormat="1">
      <c r="A19" s="109" t="s">
        <v>1520</v>
      </c>
      <c r="B19" s="109"/>
      <c r="C19" s="109"/>
      <c r="D19" s="110"/>
      <c r="E19" s="110"/>
      <c r="F19" s="111"/>
      <c r="G19" s="112"/>
      <c r="H19" s="113"/>
    </row>
    <row r="20" spans="1:8" s="114" customFormat="1">
      <c r="A20" s="115">
        <v>42978</v>
      </c>
      <c r="B20" s="116" t="s">
        <v>1521</v>
      </c>
      <c r="C20" s="116"/>
      <c r="D20" s="117">
        <v>43039</v>
      </c>
      <c r="E20" s="117">
        <v>43082</v>
      </c>
      <c r="F20" s="111">
        <f t="shared" si="0"/>
        <v>43</v>
      </c>
      <c r="G20" s="118">
        <v>2294.8200000000002</v>
      </c>
      <c r="H20" s="113">
        <f t="shared" si="1"/>
        <v>98677.260000000009</v>
      </c>
    </row>
    <row r="21" spans="1:8" s="114" customFormat="1">
      <c r="A21" s="115">
        <v>43008</v>
      </c>
      <c r="B21" s="116" t="s">
        <v>1522</v>
      </c>
      <c r="C21" s="116"/>
      <c r="D21" s="117">
        <v>43069</v>
      </c>
      <c r="E21" s="117">
        <v>43082</v>
      </c>
      <c r="F21" s="111">
        <f t="shared" si="0"/>
        <v>13</v>
      </c>
      <c r="G21" s="118">
        <v>4804.0600000000004</v>
      </c>
      <c r="H21" s="113">
        <f t="shared" si="1"/>
        <v>62452.780000000006</v>
      </c>
    </row>
    <row r="22" spans="1:8" s="114" customFormat="1">
      <c r="A22" s="115">
        <v>43008</v>
      </c>
      <c r="B22" s="116" t="s">
        <v>1523</v>
      </c>
      <c r="C22" s="116"/>
      <c r="D22" s="117">
        <v>43069</v>
      </c>
      <c r="E22" s="117">
        <v>43076</v>
      </c>
      <c r="F22" s="111">
        <f t="shared" si="0"/>
        <v>7</v>
      </c>
      <c r="G22" s="118">
        <v>2137.9299999999998</v>
      </c>
      <c r="H22" s="113">
        <f t="shared" si="1"/>
        <v>14965.509999999998</v>
      </c>
    </row>
    <row r="23" spans="1:8" s="114" customFormat="1">
      <c r="A23" s="109" t="s">
        <v>1524</v>
      </c>
      <c r="B23" s="109"/>
      <c r="C23" s="109"/>
      <c r="D23" s="110"/>
      <c r="E23" s="110"/>
      <c r="F23" s="111"/>
      <c r="G23" s="112"/>
      <c r="H23" s="113"/>
    </row>
    <row r="24" spans="1:8" s="114" customFormat="1">
      <c r="A24" s="115">
        <v>42916</v>
      </c>
      <c r="B24" s="116" t="s">
        <v>1525</v>
      </c>
      <c r="C24" s="116"/>
      <c r="D24" s="117">
        <v>43021</v>
      </c>
      <c r="E24" s="117">
        <v>43012</v>
      </c>
      <c r="F24" s="111">
        <f t="shared" si="0"/>
        <v>-9</v>
      </c>
      <c r="G24" s="118">
        <v>15365.89</v>
      </c>
      <c r="H24" s="113">
        <f t="shared" si="1"/>
        <v>-138293.01</v>
      </c>
    </row>
    <row r="25" spans="1:8" s="114" customFormat="1">
      <c r="A25" s="115">
        <v>42968</v>
      </c>
      <c r="B25" s="116" t="s">
        <v>1526</v>
      </c>
      <c r="C25" s="116"/>
      <c r="D25" s="117">
        <v>43072</v>
      </c>
      <c r="E25" s="117">
        <v>43070</v>
      </c>
      <c r="F25" s="111">
        <f t="shared" si="0"/>
        <v>-2</v>
      </c>
      <c r="G25" s="118">
        <v>3772.49</v>
      </c>
      <c r="H25" s="113">
        <f t="shared" si="1"/>
        <v>-7544.98</v>
      </c>
    </row>
    <row r="26" spans="1:8" s="114" customFormat="1">
      <c r="A26" s="115">
        <v>42991</v>
      </c>
      <c r="B26" s="116" t="s">
        <v>1527</v>
      </c>
      <c r="C26" s="116"/>
      <c r="D26" s="117">
        <v>43099</v>
      </c>
      <c r="E26" s="117">
        <v>43088</v>
      </c>
      <c r="F26" s="111">
        <f t="shared" si="0"/>
        <v>-11</v>
      </c>
      <c r="G26" s="118">
        <v>1548.18</v>
      </c>
      <c r="H26" s="113">
        <f t="shared" si="1"/>
        <v>-17029.98</v>
      </c>
    </row>
    <row r="27" spans="1:8" s="114" customFormat="1">
      <c r="A27" s="115">
        <v>42991</v>
      </c>
      <c r="B27" s="116" t="s">
        <v>1528</v>
      </c>
      <c r="C27" s="116"/>
      <c r="D27" s="117">
        <v>43099</v>
      </c>
      <c r="E27" s="117">
        <v>43088</v>
      </c>
      <c r="F27" s="111">
        <f t="shared" si="0"/>
        <v>-11</v>
      </c>
      <c r="G27" s="120">
        <v>539</v>
      </c>
      <c r="H27" s="113">
        <f t="shared" si="1"/>
        <v>-5929</v>
      </c>
    </row>
    <row r="28" spans="1:8" s="114" customFormat="1">
      <c r="A28" s="109" t="s">
        <v>1529</v>
      </c>
      <c r="B28" s="109"/>
      <c r="C28" s="109"/>
      <c r="D28" s="110"/>
      <c r="E28" s="110"/>
      <c r="F28" s="111"/>
      <c r="G28" s="112"/>
      <c r="H28" s="113"/>
    </row>
    <row r="29" spans="1:8" s="114" customFormat="1">
      <c r="A29" s="115">
        <v>43011</v>
      </c>
      <c r="B29" s="125">
        <v>1</v>
      </c>
      <c r="C29" s="125"/>
      <c r="D29" s="117">
        <v>43041</v>
      </c>
      <c r="E29" s="117">
        <v>43011</v>
      </c>
      <c r="F29" s="111">
        <f t="shared" si="0"/>
        <v>-30</v>
      </c>
      <c r="G29" s="120">
        <v>631.94000000000005</v>
      </c>
      <c r="H29" s="113">
        <f t="shared" si="1"/>
        <v>-18958.2</v>
      </c>
    </row>
    <row r="30" spans="1:8" s="114" customFormat="1">
      <c r="A30" s="109" t="s">
        <v>1530</v>
      </c>
      <c r="B30" s="109"/>
      <c r="C30" s="109"/>
      <c r="D30" s="110"/>
      <c r="E30" s="110"/>
      <c r="F30" s="111"/>
      <c r="G30" s="112"/>
      <c r="H30" s="113"/>
    </row>
    <row r="31" spans="1:8" s="114" customFormat="1">
      <c r="A31" s="115">
        <v>42998</v>
      </c>
      <c r="B31" s="116" t="s">
        <v>1531</v>
      </c>
      <c r="C31" s="116"/>
      <c r="D31" s="117">
        <v>43089</v>
      </c>
      <c r="E31" s="117">
        <v>43041</v>
      </c>
      <c r="F31" s="111">
        <f t="shared" ref="F31:F53" si="3">E31-D31</f>
        <v>-48</v>
      </c>
      <c r="G31" s="118">
        <v>1844.64</v>
      </c>
      <c r="H31" s="113">
        <f t="shared" ref="H31:H53" si="4">F31*G31</f>
        <v>-88542.720000000001</v>
      </c>
    </row>
    <row r="32" spans="1:8" s="114" customFormat="1">
      <c r="A32" s="115">
        <v>42998</v>
      </c>
      <c r="B32" s="116" t="s">
        <v>1532</v>
      </c>
      <c r="C32" s="116"/>
      <c r="D32" s="117">
        <v>43089</v>
      </c>
      <c r="E32" s="117">
        <v>43041</v>
      </c>
      <c r="F32" s="111">
        <f t="shared" si="3"/>
        <v>-48</v>
      </c>
      <c r="G32" s="120">
        <v>854</v>
      </c>
      <c r="H32" s="113">
        <f t="shared" si="4"/>
        <v>-40992</v>
      </c>
    </row>
    <row r="33" spans="1:8" s="114" customFormat="1">
      <c r="A33" s="115">
        <v>43020</v>
      </c>
      <c r="B33" s="116" t="s">
        <v>1533</v>
      </c>
      <c r="C33" s="116"/>
      <c r="D33" s="117">
        <v>43080</v>
      </c>
      <c r="E33" s="117">
        <v>43087</v>
      </c>
      <c r="F33" s="111">
        <f t="shared" si="3"/>
        <v>7</v>
      </c>
      <c r="G33" s="118">
        <v>12181.7</v>
      </c>
      <c r="H33" s="113">
        <f t="shared" si="4"/>
        <v>85271.900000000009</v>
      </c>
    </row>
    <row r="34" spans="1:8" s="114" customFormat="1">
      <c r="A34" s="115">
        <v>43032</v>
      </c>
      <c r="B34" s="116" t="s">
        <v>1534</v>
      </c>
      <c r="C34" s="116"/>
      <c r="D34" s="117">
        <v>43092</v>
      </c>
      <c r="E34" s="117">
        <v>43083</v>
      </c>
      <c r="F34" s="111">
        <f t="shared" si="3"/>
        <v>-9</v>
      </c>
      <c r="G34" s="118">
        <v>2915.8</v>
      </c>
      <c r="H34" s="113">
        <f t="shared" si="4"/>
        <v>-26242.2</v>
      </c>
    </row>
    <row r="35" spans="1:8" s="114" customFormat="1">
      <c r="A35" s="109" t="s">
        <v>1535</v>
      </c>
      <c r="B35" s="109"/>
      <c r="C35" s="109"/>
      <c r="D35" s="110"/>
      <c r="E35" s="110"/>
      <c r="F35" s="111"/>
      <c r="G35" s="112"/>
      <c r="H35" s="113"/>
    </row>
    <row r="36" spans="1:8" s="114" customFormat="1">
      <c r="A36" s="115">
        <v>43010</v>
      </c>
      <c r="B36" s="126">
        <v>232017</v>
      </c>
      <c r="C36" s="126"/>
      <c r="D36" s="117">
        <v>43070</v>
      </c>
      <c r="E36" s="117">
        <v>43046</v>
      </c>
      <c r="F36" s="111">
        <f t="shared" si="3"/>
        <v>-24</v>
      </c>
      <c r="G36" s="118">
        <v>30964.94</v>
      </c>
      <c r="H36" s="113">
        <f t="shared" si="4"/>
        <v>-743158.55999999994</v>
      </c>
    </row>
    <row r="37" spans="1:8" s="114" customFormat="1">
      <c r="A37" s="109" t="s">
        <v>1536</v>
      </c>
      <c r="B37" s="109"/>
      <c r="C37" s="109"/>
      <c r="D37" s="110"/>
      <c r="E37" s="110"/>
      <c r="F37" s="111"/>
      <c r="G37" s="112"/>
      <c r="H37" s="113"/>
    </row>
    <row r="38" spans="1:8" s="114" customFormat="1">
      <c r="A38" s="115">
        <v>43041</v>
      </c>
      <c r="B38" s="116" t="s">
        <v>1537</v>
      </c>
      <c r="C38" s="116"/>
      <c r="D38" s="117">
        <v>43106</v>
      </c>
      <c r="E38" s="117">
        <v>43080</v>
      </c>
      <c r="F38" s="111">
        <f t="shared" si="3"/>
        <v>-26</v>
      </c>
      <c r="G38" s="118">
        <v>46888.69</v>
      </c>
      <c r="H38" s="113">
        <f t="shared" si="4"/>
        <v>-1219105.94</v>
      </c>
    </row>
    <row r="39" spans="1:8" s="114" customFormat="1">
      <c r="A39" s="109" t="s">
        <v>1538</v>
      </c>
      <c r="B39" s="109"/>
      <c r="C39" s="109"/>
      <c r="D39" s="110"/>
      <c r="E39" s="110"/>
      <c r="F39" s="111"/>
      <c r="G39" s="112"/>
      <c r="H39" s="113"/>
    </row>
    <row r="40" spans="1:8" s="114" customFormat="1">
      <c r="A40" s="115">
        <v>42997</v>
      </c>
      <c r="B40" s="116" t="s">
        <v>1539</v>
      </c>
      <c r="C40" s="116"/>
      <c r="D40" s="117">
        <v>43027</v>
      </c>
      <c r="E40" s="117">
        <v>43027</v>
      </c>
      <c r="F40" s="111">
        <f t="shared" si="3"/>
        <v>0</v>
      </c>
      <c r="G40" s="120">
        <v>91.24</v>
      </c>
      <c r="H40" s="113">
        <f t="shared" si="4"/>
        <v>0</v>
      </c>
    </row>
    <row r="41" spans="1:8" s="114" customFormat="1">
      <c r="A41" s="115">
        <v>43025</v>
      </c>
      <c r="B41" s="116" t="s">
        <v>1540</v>
      </c>
      <c r="C41" s="116"/>
      <c r="D41" s="117">
        <v>43055</v>
      </c>
      <c r="E41" s="117">
        <v>43027</v>
      </c>
      <c r="F41" s="111">
        <f t="shared" si="3"/>
        <v>-28</v>
      </c>
      <c r="G41" s="120">
        <v>104.13</v>
      </c>
      <c r="H41" s="113">
        <f t="shared" si="4"/>
        <v>-2915.64</v>
      </c>
    </row>
    <row r="42" spans="1:8" s="114" customFormat="1">
      <c r="A42" s="109" t="s">
        <v>1541</v>
      </c>
      <c r="B42" s="109"/>
      <c r="C42" s="109"/>
      <c r="D42" s="110"/>
      <c r="E42" s="110"/>
      <c r="F42" s="111"/>
      <c r="G42" s="112"/>
      <c r="H42" s="113"/>
    </row>
    <row r="43" spans="1:8" s="114" customFormat="1">
      <c r="A43" s="115">
        <v>42939</v>
      </c>
      <c r="B43" s="116" t="s">
        <v>1542</v>
      </c>
      <c r="C43" s="116"/>
      <c r="D43" s="117">
        <v>42999</v>
      </c>
      <c r="E43" s="117">
        <v>43021</v>
      </c>
      <c r="F43" s="111">
        <f t="shared" si="3"/>
        <v>22</v>
      </c>
      <c r="G43" s="120">
        <v>462.5</v>
      </c>
      <c r="H43" s="113">
        <f t="shared" si="4"/>
        <v>10175</v>
      </c>
    </row>
    <row r="44" spans="1:8" s="114" customFormat="1">
      <c r="A44" s="115">
        <v>42970</v>
      </c>
      <c r="B44" s="116" t="s">
        <v>1543</v>
      </c>
      <c r="C44" s="116"/>
      <c r="D44" s="117">
        <v>43030</v>
      </c>
      <c r="E44" s="117">
        <v>43021</v>
      </c>
      <c r="F44" s="111">
        <f t="shared" si="3"/>
        <v>-9</v>
      </c>
      <c r="G44" s="120">
        <v>404.3</v>
      </c>
      <c r="H44" s="113">
        <f t="shared" si="4"/>
        <v>-3638.7000000000003</v>
      </c>
    </row>
    <row r="45" spans="1:8" s="114" customFormat="1">
      <c r="A45" s="115">
        <v>43001</v>
      </c>
      <c r="B45" s="116" t="s">
        <v>1544</v>
      </c>
      <c r="C45" s="116"/>
      <c r="D45" s="117">
        <v>43061</v>
      </c>
      <c r="E45" s="117">
        <v>43021</v>
      </c>
      <c r="F45" s="111">
        <f t="shared" si="3"/>
        <v>-40</v>
      </c>
      <c r="G45" s="120">
        <v>443</v>
      </c>
      <c r="H45" s="113">
        <f t="shared" si="4"/>
        <v>-17720</v>
      </c>
    </row>
    <row r="46" spans="1:8" s="114" customFormat="1">
      <c r="A46" s="109" t="s">
        <v>1545</v>
      </c>
      <c r="B46" s="109"/>
      <c r="C46" s="109"/>
      <c r="D46" s="110"/>
      <c r="E46" s="110"/>
      <c r="F46" s="111"/>
      <c r="G46" s="112"/>
      <c r="H46" s="113"/>
    </row>
    <row r="47" spans="1:8" s="114" customFormat="1">
      <c r="A47" s="115">
        <v>43078</v>
      </c>
      <c r="B47" s="116" t="s">
        <v>1546</v>
      </c>
      <c r="C47" s="116"/>
      <c r="D47" s="117">
        <v>43108</v>
      </c>
      <c r="E47" s="117">
        <v>43081</v>
      </c>
      <c r="F47" s="111">
        <f t="shared" si="3"/>
        <v>-27</v>
      </c>
      <c r="G47" s="120">
        <v>555.23</v>
      </c>
      <c r="H47" s="113">
        <f t="shared" si="4"/>
        <v>-14991.210000000001</v>
      </c>
    </row>
    <row r="48" spans="1:8" s="114" customFormat="1">
      <c r="A48" s="115">
        <v>43078</v>
      </c>
      <c r="B48" s="116" t="s">
        <v>1547</v>
      </c>
      <c r="C48" s="116"/>
      <c r="D48" s="117">
        <v>43108</v>
      </c>
      <c r="E48" s="117">
        <v>43081</v>
      </c>
      <c r="F48" s="111">
        <f t="shared" si="3"/>
        <v>-27</v>
      </c>
      <c r="G48" s="120">
        <v>490.73</v>
      </c>
      <c r="H48" s="113">
        <f t="shared" si="4"/>
        <v>-13249.710000000001</v>
      </c>
    </row>
    <row r="49" spans="1:8" s="114" customFormat="1">
      <c r="A49" s="109" t="s">
        <v>1548</v>
      </c>
      <c r="B49" s="109"/>
      <c r="C49" s="109"/>
      <c r="D49" s="110"/>
      <c r="E49" s="110"/>
      <c r="F49" s="111"/>
      <c r="G49" s="112"/>
      <c r="H49" s="113"/>
    </row>
    <row r="50" spans="1:8" s="114" customFormat="1">
      <c r="A50" s="115">
        <v>43054</v>
      </c>
      <c r="B50" s="116" t="s">
        <v>1549</v>
      </c>
      <c r="C50" s="116"/>
      <c r="D50" s="117">
        <v>43104</v>
      </c>
      <c r="E50" s="117">
        <v>43074</v>
      </c>
      <c r="F50" s="111">
        <f t="shared" si="3"/>
        <v>-30</v>
      </c>
      <c r="G50" s="118">
        <v>31000.12</v>
      </c>
      <c r="H50" s="113">
        <f t="shared" si="4"/>
        <v>-930003.6</v>
      </c>
    </row>
    <row r="51" spans="1:8" s="114" customFormat="1">
      <c r="A51" s="109" t="s">
        <v>1550</v>
      </c>
      <c r="B51" s="109"/>
      <c r="C51" s="109"/>
      <c r="D51" s="110"/>
      <c r="E51" s="110"/>
      <c r="F51" s="111"/>
      <c r="G51" s="112"/>
      <c r="H51" s="113"/>
    </row>
    <row r="52" spans="1:8" s="114" customFormat="1">
      <c r="A52" s="115">
        <v>43008</v>
      </c>
      <c r="B52" s="116" t="s">
        <v>1551</v>
      </c>
      <c r="C52" s="116"/>
      <c r="D52" s="117">
        <v>43051</v>
      </c>
      <c r="E52" s="117">
        <v>43035</v>
      </c>
      <c r="F52" s="111">
        <f t="shared" si="3"/>
        <v>-16</v>
      </c>
      <c r="G52" s="120">
        <v>910.03</v>
      </c>
      <c r="H52" s="113">
        <f t="shared" si="4"/>
        <v>-14560.48</v>
      </c>
    </row>
    <row r="53" spans="1:8" s="114" customFormat="1">
      <c r="A53" s="115">
        <v>43039</v>
      </c>
      <c r="B53" s="116" t="s">
        <v>1552</v>
      </c>
      <c r="C53" s="116"/>
      <c r="D53" s="117">
        <v>43082</v>
      </c>
      <c r="E53" s="117">
        <v>43081</v>
      </c>
      <c r="F53" s="111">
        <f t="shared" si="3"/>
        <v>-1</v>
      </c>
      <c r="G53" s="120">
        <v>536.04999999999995</v>
      </c>
      <c r="H53" s="113">
        <f t="shared" si="4"/>
        <v>-536.04999999999995</v>
      </c>
    </row>
    <row r="54" spans="1:8" s="114" customFormat="1">
      <c r="A54" s="109" t="s">
        <v>1553</v>
      </c>
      <c r="B54" s="109"/>
      <c r="C54" s="109"/>
      <c r="D54" s="110"/>
      <c r="E54" s="110"/>
      <c r="F54" s="111"/>
      <c r="G54" s="112"/>
      <c r="H54" s="113"/>
    </row>
    <row r="55" spans="1:8" s="114" customFormat="1">
      <c r="A55" s="115">
        <v>42999</v>
      </c>
      <c r="B55" s="125">
        <v>40</v>
      </c>
      <c r="C55" s="125"/>
      <c r="D55" s="117">
        <v>43030</v>
      </c>
      <c r="E55" s="117">
        <v>43046</v>
      </c>
      <c r="F55" s="111">
        <f t="shared" ref="F55:F82" si="5">E55-D55</f>
        <v>16</v>
      </c>
      <c r="G55" s="118">
        <v>9000</v>
      </c>
      <c r="H55" s="113">
        <f t="shared" ref="H55:H85" si="6">F55*G55</f>
        <v>144000</v>
      </c>
    </row>
    <row r="56" spans="1:8" s="114" customFormat="1">
      <c r="A56" s="115">
        <v>43039</v>
      </c>
      <c r="B56" s="125">
        <v>52</v>
      </c>
      <c r="C56" s="125"/>
      <c r="D56" s="117">
        <v>43078</v>
      </c>
      <c r="E56" s="117">
        <v>43087</v>
      </c>
      <c r="F56" s="111">
        <f t="shared" si="5"/>
        <v>9</v>
      </c>
      <c r="G56" s="118">
        <v>2635.2</v>
      </c>
      <c r="H56" s="113">
        <f t="shared" si="6"/>
        <v>23716.799999999999</v>
      </c>
    </row>
    <row r="57" spans="1:8" s="114" customFormat="1">
      <c r="A57" s="109" t="s">
        <v>1554</v>
      </c>
      <c r="B57" s="109"/>
      <c r="C57" s="109"/>
      <c r="D57" s="110"/>
      <c r="E57" s="110"/>
      <c r="F57" s="111"/>
      <c r="G57" s="112"/>
      <c r="H57" s="113"/>
    </row>
    <row r="58" spans="1:8" s="114" customFormat="1">
      <c r="A58" s="115">
        <v>43047</v>
      </c>
      <c r="B58" s="116" t="s">
        <v>1555</v>
      </c>
      <c r="C58" s="116"/>
      <c r="D58" s="117">
        <v>43082</v>
      </c>
      <c r="E58" s="117">
        <v>43082</v>
      </c>
      <c r="F58" s="111">
        <f t="shared" si="5"/>
        <v>0</v>
      </c>
      <c r="G58" s="120">
        <v>750</v>
      </c>
      <c r="H58" s="113">
        <f t="shared" si="6"/>
        <v>0</v>
      </c>
    </row>
    <row r="59" spans="1:8" s="114" customFormat="1">
      <c r="A59" s="115">
        <v>43047</v>
      </c>
      <c r="B59" s="116" t="s">
        <v>1556</v>
      </c>
      <c r="C59" s="116"/>
      <c r="D59" s="117">
        <v>43082</v>
      </c>
      <c r="E59" s="117">
        <v>43082</v>
      </c>
      <c r="F59" s="111">
        <f t="shared" si="5"/>
        <v>0</v>
      </c>
      <c r="G59" s="120">
        <v>750</v>
      </c>
      <c r="H59" s="113">
        <f t="shared" si="6"/>
        <v>0</v>
      </c>
    </row>
    <row r="60" spans="1:8" s="114" customFormat="1">
      <c r="A60" s="109" t="s">
        <v>1557</v>
      </c>
      <c r="B60" s="109"/>
      <c r="C60" s="109"/>
      <c r="D60" s="110"/>
      <c r="E60" s="110"/>
      <c r="F60" s="111"/>
      <c r="G60" s="112"/>
      <c r="H60" s="113"/>
    </row>
    <row r="61" spans="1:8" s="114" customFormat="1">
      <c r="A61" s="115">
        <v>43039</v>
      </c>
      <c r="B61" s="116" t="s">
        <v>1558</v>
      </c>
      <c r="C61" s="116"/>
      <c r="D61" s="117">
        <v>43072</v>
      </c>
      <c r="E61" s="117">
        <v>43081</v>
      </c>
      <c r="F61" s="111">
        <f t="shared" si="5"/>
        <v>9</v>
      </c>
      <c r="G61" s="120">
        <v>427</v>
      </c>
      <c r="H61" s="113">
        <f t="shared" si="6"/>
        <v>3843</v>
      </c>
    </row>
    <row r="62" spans="1:8" s="114" customFormat="1">
      <c r="A62" s="109" t="s">
        <v>1559</v>
      </c>
      <c r="B62" s="109"/>
      <c r="C62" s="109"/>
      <c r="D62" s="110"/>
      <c r="E62" s="110"/>
      <c r="F62" s="111"/>
      <c r="G62" s="112"/>
      <c r="H62" s="113"/>
    </row>
    <row r="63" spans="1:8" s="114" customFormat="1">
      <c r="A63" s="115">
        <v>43003</v>
      </c>
      <c r="B63" s="116" t="s">
        <v>1560</v>
      </c>
      <c r="C63" s="116"/>
      <c r="D63" s="117">
        <v>43036</v>
      </c>
      <c r="E63" s="117">
        <v>43026</v>
      </c>
      <c r="F63" s="111">
        <f t="shared" si="5"/>
        <v>-10</v>
      </c>
      <c r="G63" s="120">
        <v>107.2</v>
      </c>
      <c r="H63" s="113">
        <f t="shared" si="6"/>
        <v>-1072</v>
      </c>
    </row>
    <row r="64" spans="1:8" s="114" customFormat="1">
      <c r="A64" s="115">
        <v>43003</v>
      </c>
      <c r="B64" s="116" t="s">
        <v>1561</v>
      </c>
      <c r="C64" s="116"/>
      <c r="D64" s="117">
        <v>43036</v>
      </c>
      <c r="E64" s="117">
        <v>43026</v>
      </c>
      <c r="F64" s="111">
        <f t="shared" si="5"/>
        <v>-10</v>
      </c>
      <c r="G64" s="120">
        <v>91.28</v>
      </c>
      <c r="H64" s="113">
        <f t="shared" si="6"/>
        <v>-912.8</v>
      </c>
    </row>
    <row r="65" spans="1:8" s="114" customFormat="1">
      <c r="A65" s="115">
        <v>43003</v>
      </c>
      <c r="B65" s="116" t="s">
        <v>1562</v>
      </c>
      <c r="C65" s="116"/>
      <c r="D65" s="117">
        <v>43036</v>
      </c>
      <c r="E65" s="117">
        <v>43026</v>
      </c>
      <c r="F65" s="111">
        <f t="shared" si="5"/>
        <v>-10</v>
      </c>
      <c r="G65" s="120">
        <v>72.900000000000006</v>
      </c>
      <c r="H65" s="113">
        <f t="shared" si="6"/>
        <v>-729</v>
      </c>
    </row>
    <row r="66" spans="1:8" s="114" customFormat="1">
      <c r="A66" s="115">
        <v>43003</v>
      </c>
      <c r="B66" s="116" t="s">
        <v>1563</v>
      </c>
      <c r="C66" s="116"/>
      <c r="D66" s="117">
        <v>43036</v>
      </c>
      <c r="E66" s="117">
        <v>43026</v>
      </c>
      <c r="F66" s="111">
        <f t="shared" si="5"/>
        <v>-10</v>
      </c>
      <c r="G66" s="120">
        <v>513.26</v>
      </c>
      <c r="H66" s="113">
        <f t="shared" si="6"/>
        <v>-5132.6000000000004</v>
      </c>
    </row>
    <row r="67" spans="1:8" s="114" customFormat="1">
      <c r="A67" s="115">
        <v>43003</v>
      </c>
      <c r="B67" s="116" t="s">
        <v>1564</v>
      </c>
      <c r="C67" s="116"/>
      <c r="D67" s="117">
        <v>43036</v>
      </c>
      <c r="E67" s="117">
        <v>43026</v>
      </c>
      <c r="F67" s="111">
        <f t="shared" si="5"/>
        <v>-10</v>
      </c>
      <c r="G67" s="120">
        <v>195.2</v>
      </c>
      <c r="H67" s="113">
        <f t="shared" si="6"/>
        <v>-1952</v>
      </c>
    </row>
    <row r="68" spans="1:8" s="114" customFormat="1">
      <c r="A68" s="115">
        <v>43003</v>
      </c>
      <c r="B68" s="116" t="s">
        <v>1565</v>
      </c>
      <c r="C68" s="116"/>
      <c r="D68" s="117">
        <v>43036</v>
      </c>
      <c r="E68" s="117">
        <v>43026</v>
      </c>
      <c r="F68" s="111">
        <f t="shared" si="5"/>
        <v>-10</v>
      </c>
      <c r="G68" s="120">
        <v>175.51</v>
      </c>
      <c r="H68" s="113">
        <f t="shared" si="6"/>
        <v>-1755.1</v>
      </c>
    </row>
    <row r="69" spans="1:8" s="114" customFormat="1">
      <c r="A69" s="115">
        <v>43003</v>
      </c>
      <c r="B69" s="116" t="s">
        <v>1566</v>
      </c>
      <c r="C69" s="116"/>
      <c r="D69" s="117">
        <v>43036</v>
      </c>
      <c r="E69" s="117">
        <v>43026</v>
      </c>
      <c r="F69" s="111">
        <f t="shared" si="5"/>
        <v>-10</v>
      </c>
      <c r="G69" s="120">
        <v>829.6</v>
      </c>
      <c r="H69" s="113">
        <f t="shared" si="6"/>
        <v>-8296</v>
      </c>
    </row>
    <row r="70" spans="1:8" s="114" customFormat="1">
      <c r="A70" s="115">
        <v>43003</v>
      </c>
      <c r="B70" s="116" t="s">
        <v>1567</v>
      </c>
      <c r="C70" s="116"/>
      <c r="D70" s="117">
        <v>43036</v>
      </c>
      <c r="E70" s="117">
        <v>43026</v>
      </c>
      <c r="F70" s="111">
        <f t="shared" si="5"/>
        <v>-10</v>
      </c>
      <c r="G70" s="120">
        <v>114.1</v>
      </c>
      <c r="H70" s="113">
        <f t="shared" si="6"/>
        <v>-1141</v>
      </c>
    </row>
    <row r="71" spans="1:8" s="114" customFormat="1">
      <c r="A71" s="115">
        <v>43003</v>
      </c>
      <c r="B71" s="116" t="s">
        <v>1568</v>
      </c>
      <c r="C71" s="116"/>
      <c r="D71" s="117">
        <v>43036</v>
      </c>
      <c r="E71" s="117">
        <v>43026</v>
      </c>
      <c r="F71" s="111">
        <f t="shared" si="5"/>
        <v>-10</v>
      </c>
      <c r="G71" s="120">
        <v>137.88</v>
      </c>
      <c r="H71" s="113">
        <f t="shared" si="6"/>
        <v>-1378.8</v>
      </c>
    </row>
    <row r="72" spans="1:8" s="114" customFormat="1">
      <c r="A72" s="109" t="s">
        <v>1569</v>
      </c>
      <c r="B72" s="109"/>
      <c r="C72" s="109"/>
      <c r="D72" s="110"/>
      <c r="E72" s="110"/>
      <c r="F72" s="111"/>
      <c r="G72" s="112"/>
      <c r="H72" s="113"/>
    </row>
    <row r="73" spans="1:8" s="114" customFormat="1">
      <c r="A73" s="115">
        <v>42886</v>
      </c>
      <c r="B73" s="125">
        <v>42</v>
      </c>
      <c r="C73" s="125"/>
      <c r="D73" s="117">
        <v>43008</v>
      </c>
      <c r="E73" s="117">
        <v>43027</v>
      </c>
      <c r="F73" s="111">
        <f t="shared" si="5"/>
        <v>19</v>
      </c>
      <c r="G73" s="120">
        <v>86.71</v>
      </c>
      <c r="H73" s="113">
        <f t="shared" si="6"/>
        <v>1647.4899999999998</v>
      </c>
    </row>
    <row r="74" spans="1:8" s="114" customFormat="1">
      <c r="A74" s="115">
        <v>42914</v>
      </c>
      <c r="B74" s="116" t="s">
        <v>1570</v>
      </c>
      <c r="C74" s="116"/>
      <c r="D74" s="117">
        <v>43008</v>
      </c>
      <c r="E74" s="117">
        <v>43027</v>
      </c>
      <c r="F74" s="111">
        <f t="shared" si="5"/>
        <v>19</v>
      </c>
      <c r="G74" s="118">
        <v>2770.11</v>
      </c>
      <c r="H74" s="113">
        <f t="shared" si="6"/>
        <v>52632.090000000004</v>
      </c>
    </row>
    <row r="75" spans="1:8" s="114" customFormat="1">
      <c r="A75" s="115">
        <v>42914</v>
      </c>
      <c r="B75" s="116" t="s">
        <v>1571</v>
      </c>
      <c r="C75" s="116"/>
      <c r="D75" s="117">
        <v>43008</v>
      </c>
      <c r="E75" s="117">
        <v>43041</v>
      </c>
      <c r="F75" s="111">
        <f t="shared" si="5"/>
        <v>33</v>
      </c>
      <c r="G75" s="120">
        <v>52.19</v>
      </c>
      <c r="H75" s="113">
        <f t="shared" si="6"/>
        <v>1722.27</v>
      </c>
    </row>
    <row r="76" spans="1:8" s="114" customFormat="1">
      <c r="A76" s="115">
        <v>42944</v>
      </c>
      <c r="B76" s="116" t="s">
        <v>1572</v>
      </c>
      <c r="C76" s="116"/>
      <c r="D76" s="117">
        <v>43006</v>
      </c>
      <c r="E76" s="117">
        <v>43011</v>
      </c>
      <c r="F76" s="111">
        <f t="shared" si="5"/>
        <v>5</v>
      </c>
      <c r="G76" s="120">
        <v>20.13</v>
      </c>
      <c r="H76" s="113">
        <f t="shared" si="6"/>
        <v>100.64999999999999</v>
      </c>
    </row>
    <row r="77" spans="1:8" s="114" customFormat="1">
      <c r="A77" s="115">
        <v>42944</v>
      </c>
      <c r="B77" s="116" t="s">
        <v>1573</v>
      </c>
      <c r="C77" s="116"/>
      <c r="D77" s="117">
        <v>43009</v>
      </c>
      <c r="E77" s="117">
        <v>43027</v>
      </c>
      <c r="F77" s="111">
        <f t="shared" si="5"/>
        <v>18</v>
      </c>
      <c r="G77" s="118">
        <v>1873.97</v>
      </c>
      <c r="H77" s="113">
        <f t="shared" si="6"/>
        <v>33731.46</v>
      </c>
    </row>
    <row r="78" spans="1:8" s="114" customFormat="1">
      <c r="A78" s="115">
        <v>42947</v>
      </c>
      <c r="B78" s="116" t="s">
        <v>1574</v>
      </c>
      <c r="C78" s="116"/>
      <c r="D78" s="117">
        <v>43009</v>
      </c>
      <c r="E78" s="117">
        <v>43027</v>
      </c>
      <c r="F78" s="111">
        <f t="shared" si="5"/>
        <v>18</v>
      </c>
      <c r="G78" s="120">
        <v>305.99</v>
      </c>
      <c r="H78" s="113">
        <f t="shared" si="6"/>
        <v>5507.82</v>
      </c>
    </row>
    <row r="79" spans="1:8" s="114" customFormat="1">
      <c r="A79" s="115">
        <v>42978</v>
      </c>
      <c r="B79" s="116" t="s">
        <v>1575</v>
      </c>
      <c r="C79" s="116"/>
      <c r="D79" s="117">
        <v>43030</v>
      </c>
      <c r="E79" s="117">
        <v>43021</v>
      </c>
      <c r="F79" s="111">
        <f t="shared" si="5"/>
        <v>-9</v>
      </c>
      <c r="G79" s="120">
        <v>485.63</v>
      </c>
      <c r="H79" s="113">
        <f t="shared" si="6"/>
        <v>-4370.67</v>
      </c>
    </row>
    <row r="80" spans="1:8" s="114" customFormat="1">
      <c r="A80" s="115">
        <v>43006</v>
      </c>
      <c r="B80" s="116" t="s">
        <v>1576</v>
      </c>
      <c r="C80" s="116"/>
      <c r="D80" s="117">
        <v>43051</v>
      </c>
      <c r="E80" s="117">
        <v>43046</v>
      </c>
      <c r="F80" s="111">
        <f t="shared" si="5"/>
        <v>-5</v>
      </c>
      <c r="G80" s="118">
        <v>1005.21</v>
      </c>
      <c r="H80" s="113">
        <f t="shared" si="6"/>
        <v>-5026.05</v>
      </c>
    </row>
    <row r="81" spans="1:8" s="114" customFormat="1">
      <c r="A81" s="115">
        <v>43034</v>
      </c>
      <c r="B81" s="116" t="s">
        <v>1577</v>
      </c>
      <c r="C81" s="116"/>
      <c r="D81" s="117">
        <v>43082</v>
      </c>
      <c r="E81" s="117">
        <v>43082</v>
      </c>
      <c r="F81" s="111">
        <f t="shared" si="5"/>
        <v>0</v>
      </c>
      <c r="G81" s="120">
        <v>386.64</v>
      </c>
      <c r="H81" s="113">
        <f t="shared" si="6"/>
        <v>0</v>
      </c>
    </row>
    <row r="82" spans="1:8" s="114" customFormat="1">
      <c r="A82" s="115">
        <v>43039</v>
      </c>
      <c r="B82" s="116" t="s">
        <v>1578</v>
      </c>
      <c r="C82" s="116"/>
      <c r="D82" s="117">
        <v>43085</v>
      </c>
      <c r="E82" s="117">
        <v>43082</v>
      </c>
      <c r="F82" s="111">
        <f t="shared" si="5"/>
        <v>-3</v>
      </c>
      <c r="G82" s="120">
        <v>451.38</v>
      </c>
      <c r="H82" s="113">
        <f t="shared" si="6"/>
        <v>-1354.1399999999999</v>
      </c>
    </row>
    <row r="83" spans="1:8" s="114" customFormat="1">
      <c r="A83" s="109" t="s">
        <v>1579</v>
      </c>
      <c r="B83" s="109"/>
      <c r="C83" s="109"/>
      <c r="D83" s="110"/>
      <c r="E83" s="110"/>
      <c r="F83" s="111"/>
      <c r="G83" s="112"/>
      <c r="H83" s="113">
        <f t="shared" si="6"/>
        <v>0</v>
      </c>
    </row>
    <row r="84" spans="1:8" s="114" customFormat="1">
      <c r="A84" s="115">
        <v>43028</v>
      </c>
      <c r="B84" s="116" t="s">
        <v>1580</v>
      </c>
      <c r="C84" s="116"/>
      <c r="D84" s="117">
        <v>43058</v>
      </c>
      <c r="E84" s="117">
        <v>43032</v>
      </c>
      <c r="F84" s="111">
        <f t="shared" ref="F84:F85" si="7">E84-D84</f>
        <v>-26</v>
      </c>
      <c r="G84" s="120">
        <v>277.54000000000002</v>
      </c>
      <c r="H84" s="113">
        <f t="shared" si="6"/>
        <v>-7216.0400000000009</v>
      </c>
    </row>
    <row r="85" spans="1:8" s="114" customFormat="1">
      <c r="A85" s="115">
        <v>43081</v>
      </c>
      <c r="B85" s="116" t="s">
        <v>1581</v>
      </c>
      <c r="C85" s="116"/>
      <c r="D85" s="117">
        <v>43111</v>
      </c>
      <c r="E85" s="117">
        <v>43081</v>
      </c>
      <c r="F85" s="111">
        <f t="shared" si="7"/>
        <v>-30</v>
      </c>
      <c r="G85" s="120">
        <v>900.51</v>
      </c>
      <c r="H85" s="113">
        <f t="shared" si="6"/>
        <v>-27015.3</v>
      </c>
    </row>
    <row r="86" spans="1:8" s="114" customFormat="1">
      <c r="A86" s="109" t="s">
        <v>1582</v>
      </c>
      <c r="B86" s="109"/>
      <c r="C86" s="109"/>
      <c r="D86" s="110"/>
      <c r="E86" s="110"/>
      <c r="F86" s="111"/>
      <c r="G86" s="112"/>
      <c r="H86" s="113"/>
    </row>
    <row r="87" spans="1:8" s="114" customFormat="1">
      <c r="A87" s="115">
        <v>42198</v>
      </c>
      <c r="B87" s="116" t="s">
        <v>1583</v>
      </c>
      <c r="C87" s="116"/>
      <c r="D87" s="117">
        <v>42228</v>
      </c>
      <c r="E87" s="117">
        <v>43070</v>
      </c>
      <c r="F87" s="111">
        <f t="shared" ref="F87:F111" si="8">E87-D87</f>
        <v>842</v>
      </c>
      <c r="G87" s="118">
        <v>43920</v>
      </c>
      <c r="H87" s="113">
        <f t="shared" ref="H87:H111" si="9">F87*G87</f>
        <v>36980640</v>
      </c>
    </row>
    <row r="88" spans="1:8" s="114" customFormat="1">
      <c r="A88" s="115">
        <v>43017</v>
      </c>
      <c r="B88" s="116" t="s">
        <v>1558</v>
      </c>
      <c r="C88" s="116"/>
      <c r="D88" s="117">
        <v>43047</v>
      </c>
      <c r="E88" s="117">
        <v>43070</v>
      </c>
      <c r="F88" s="111">
        <f t="shared" si="8"/>
        <v>23</v>
      </c>
      <c r="G88" s="118">
        <v>11919.2</v>
      </c>
      <c r="H88" s="113">
        <f t="shared" si="9"/>
        <v>274141.60000000003</v>
      </c>
    </row>
    <row r="89" spans="1:8" s="114" customFormat="1">
      <c r="A89" s="109" t="s">
        <v>1584</v>
      </c>
      <c r="B89" s="109"/>
      <c r="C89" s="109"/>
      <c r="D89" s="110"/>
      <c r="E89" s="110"/>
      <c r="F89" s="111"/>
      <c r="G89" s="112"/>
      <c r="H89" s="113"/>
    </row>
    <row r="90" spans="1:8" s="114" customFormat="1">
      <c r="A90" s="115">
        <v>43048</v>
      </c>
      <c r="B90" s="116" t="s">
        <v>1585</v>
      </c>
      <c r="C90" s="116"/>
      <c r="D90" s="117">
        <v>43100</v>
      </c>
      <c r="E90" s="117">
        <v>43083</v>
      </c>
      <c r="F90" s="111">
        <f t="shared" si="8"/>
        <v>-17</v>
      </c>
      <c r="G90" s="118">
        <v>7808</v>
      </c>
      <c r="H90" s="113">
        <f t="shared" si="9"/>
        <v>-132736</v>
      </c>
    </row>
    <row r="91" spans="1:8" s="114" customFormat="1">
      <c r="A91" s="109" t="s">
        <v>1586</v>
      </c>
      <c r="B91" s="109"/>
      <c r="C91" s="109"/>
      <c r="D91" s="110"/>
      <c r="E91" s="110"/>
      <c r="F91" s="111"/>
      <c r="G91" s="112"/>
      <c r="H91" s="113"/>
    </row>
    <row r="92" spans="1:8" s="114" customFormat="1">
      <c r="A92" s="115">
        <v>42999</v>
      </c>
      <c r="B92" s="116" t="s">
        <v>1587</v>
      </c>
      <c r="C92" s="116"/>
      <c r="D92" s="117">
        <v>43030</v>
      </c>
      <c r="E92" s="117">
        <v>43059</v>
      </c>
      <c r="F92" s="111">
        <f t="shared" si="8"/>
        <v>29</v>
      </c>
      <c r="G92" s="118">
        <v>1903.2</v>
      </c>
      <c r="H92" s="113">
        <f t="shared" si="9"/>
        <v>55192.800000000003</v>
      </c>
    </row>
    <row r="93" spans="1:8" s="114" customFormat="1">
      <c r="A93" s="109" t="s">
        <v>1588</v>
      </c>
      <c r="B93" s="109"/>
      <c r="C93" s="109"/>
      <c r="D93" s="110"/>
      <c r="E93" s="110"/>
      <c r="F93" s="111"/>
      <c r="G93" s="112"/>
      <c r="H93" s="113"/>
    </row>
    <row r="94" spans="1:8" s="114" customFormat="1">
      <c r="A94" s="115">
        <v>42990</v>
      </c>
      <c r="B94" s="116" t="s">
        <v>1589</v>
      </c>
      <c r="C94" s="116"/>
      <c r="D94" s="117">
        <v>43063</v>
      </c>
      <c r="E94" s="117">
        <v>43033</v>
      </c>
      <c r="F94" s="111">
        <f t="shared" si="8"/>
        <v>-30</v>
      </c>
      <c r="G94" s="120">
        <v>749.7</v>
      </c>
      <c r="H94" s="113">
        <f t="shared" si="9"/>
        <v>-22491</v>
      </c>
    </row>
    <row r="95" spans="1:8" s="114" customFormat="1">
      <c r="A95" s="109" t="s">
        <v>1590</v>
      </c>
      <c r="B95" s="109"/>
      <c r="C95" s="109"/>
      <c r="D95" s="110"/>
      <c r="E95" s="110"/>
      <c r="F95" s="111"/>
      <c r="G95" s="112"/>
      <c r="H95" s="113"/>
    </row>
    <row r="96" spans="1:8" s="114" customFormat="1">
      <c r="A96" s="115">
        <v>43032</v>
      </c>
      <c r="B96" s="116" t="s">
        <v>1591</v>
      </c>
      <c r="C96" s="116"/>
      <c r="D96" s="117">
        <v>43076</v>
      </c>
      <c r="E96" s="117">
        <v>43048</v>
      </c>
      <c r="F96" s="111">
        <f t="shared" si="8"/>
        <v>-28</v>
      </c>
      <c r="G96" s="118">
        <v>5733.7</v>
      </c>
      <c r="H96" s="113">
        <f t="shared" si="9"/>
        <v>-160543.6</v>
      </c>
    </row>
    <row r="97" spans="1:8" s="114" customFormat="1">
      <c r="A97" s="109" t="s">
        <v>1592</v>
      </c>
      <c r="B97" s="109"/>
      <c r="C97" s="109"/>
      <c r="D97" s="110"/>
      <c r="E97" s="110"/>
      <c r="F97" s="111"/>
      <c r="G97" s="112"/>
      <c r="H97" s="113"/>
    </row>
    <row r="98" spans="1:8" s="114" customFormat="1">
      <c r="A98" s="115">
        <v>43021</v>
      </c>
      <c r="B98" s="116" t="s">
        <v>1593</v>
      </c>
      <c r="C98" s="116"/>
      <c r="D98" s="117">
        <v>43051</v>
      </c>
      <c r="E98" s="117">
        <v>43021</v>
      </c>
      <c r="F98" s="111">
        <f t="shared" si="8"/>
        <v>-30</v>
      </c>
      <c r="G98" s="120">
        <v>660</v>
      </c>
      <c r="H98" s="113">
        <f t="shared" si="9"/>
        <v>-19800</v>
      </c>
    </row>
    <row r="99" spans="1:8" s="114" customFormat="1">
      <c r="A99" s="109" t="s">
        <v>1594</v>
      </c>
      <c r="B99" s="109"/>
      <c r="C99" s="109"/>
      <c r="D99" s="110"/>
      <c r="E99" s="110"/>
      <c r="F99" s="111"/>
      <c r="G99" s="112"/>
      <c r="H99" s="113"/>
    </row>
    <row r="100" spans="1:8" s="114" customFormat="1">
      <c r="A100" s="115">
        <v>43047</v>
      </c>
      <c r="B100" s="116" t="s">
        <v>1595</v>
      </c>
      <c r="C100" s="116"/>
      <c r="D100" s="117">
        <v>43089</v>
      </c>
      <c r="E100" s="117">
        <v>43087</v>
      </c>
      <c r="F100" s="111">
        <f t="shared" si="8"/>
        <v>-2</v>
      </c>
      <c r="G100" s="118">
        <v>7245.58</v>
      </c>
      <c r="H100" s="113">
        <f t="shared" si="9"/>
        <v>-14491.16</v>
      </c>
    </row>
    <row r="101" spans="1:8" s="114" customFormat="1">
      <c r="A101" s="109" t="s">
        <v>1596</v>
      </c>
      <c r="B101" s="109"/>
      <c r="C101" s="109"/>
      <c r="D101" s="110"/>
      <c r="E101" s="110"/>
      <c r="F101" s="111"/>
      <c r="G101" s="112"/>
      <c r="H101" s="113"/>
    </row>
    <row r="102" spans="1:8" s="114" customFormat="1">
      <c r="A102" s="115">
        <v>42998</v>
      </c>
      <c r="B102" s="116" t="s">
        <v>1597</v>
      </c>
      <c r="C102" s="116"/>
      <c r="D102" s="117">
        <v>43028</v>
      </c>
      <c r="E102" s="117">
        <v>43027</v>
      </c>
      <c r="F102" s="111">
        <f t="shared" si="8"/>
        <v>-1</v>
      </c>
      <c r="G102" s="120">
        <v>193.98</v>
      </c>
      <c r="H102" s="113">
        <f t="shared" si="9"/>
        <v>-193.98</v>
      </c>
    </row>
    <row r="103" spans="1:8" s="114" customFormat="1">
      <c r="A103" s="115">
        <v>42998</v>
      </c>
      <c r="B103" s="116" t="s">
        <v>1598</v>
      </c>
      <c r="C103" s="116"/>
      <c r="D103" s="117">
        <v>43028</v>
      </c>
      <c r="E103" s="117">
        <v>43027</v>
      </c>
      <c r="F103" s="111">
        <f t="shared" si="8"/>
        <v>-1</v>
      </c>
      <c r="G103" s="120">
        <v>209.84</v>
      </c>
      <c r="H103" s="113">
        <f t="shared" si="9"/>
        <v>-209.84</v>
      </c>
    </row>
    <row r="104" spans="1:8" s="114" customFormat="1">
      <c r="A104" s="109" t="s">
        <v>1599</v>
      </c>
      <c r="B104" s="109"/>
      <c r="C104" s="109"/>
      <c r="D104" s="110"/>
      <c r="E104" s="110"/>
      <c r="F104" s="111"/>
      <c r="G104" s="112"/>
      <c r="H104" s="113"/>
    </row>
    <row r="105" spans="1:8" s="114" customFormat="1">
      <c r="A105" s="115">
        <v>42978</v>
      </c>
      <c r="B105" s="116" t="s">
        <v>1600</v>
      </c>
      <c r="C105" s="116"/>
      <c r="D105" s="117">
        <v>43016</v>
      </c>
      <c r="E105" s="117">
        <v>43027</v>
      </c>
      <c r="F105" s="111">
        <f t="shared" si="8"/>
        <v>11</v>
      </c>
      <c r="G105" s="120">
        <v>540</v>
      </c>
      <c r="H105" s="113">
        <f t="shared" si="9"/>
        <v>5940</v>
      </c>
    </row>
    <row r="106" spans="1:8" s="114" customFormat="1">
      <c r="A106" s="109" t="s">
        <v>1601</v>
      </c>
      <c r="B106" s="109"/>
      <c r="C106" s="109"/>
      <c r="D106" s="110"/>
      <c r="E106" s="110"/>
      <c r="F106" s="111"/>
      <c r="G106" s="112"/>
      <c r="H106" s="113"/>
    </row>
    <row r="107" spans="1:8" s="114" customFormat="1">
      <c r="A107" s="115">
        <v>43032</v>
      </c>
      <c r="B107" s="116" t="s">
        <v>1602</v>
      </c>
      <c r="C107" s="116"/>
      <c r="D107" s="119">
        <f>A107+30</f>
        <v>43062</v>
      </c>
      <c r="E107" s="117">
        <v>43032</v>
      </c>
      <c r="F107" s="111">
        <f t="shared" si="8"/>
        <v>-30</v>
      </c>
      <c r="G107" s="120">
        <v>271.10000000000002</v>
      </c>
      <c r="H107" s="113">
        <f t="shared" si="9"/>
        <v>-8133.0000000000009</v>
      </c>
    </row>
    <row r="108" spans="1:8" s="114" customFormat="1">
      <c r="A108" s="115">
        <v>43062</v>
      </c>
      <c r="B108" s="116" t="s">
        <v>1603</v>
      </c>
      <c r="C108" s="116"/>
      <c r="D108" s="119">
        <f t="shared" ref="D108:D109" si="10">A108+30</f>
        <v>43092</v>
      </c>
      <c r="E108" s="117">
        <v>43062</v>
      </c>
      <c r="F108" s="111">
        <f t="shared" si="8"/>
        <v>-30</v>
      </c>
      <c r="G108" s="120">
        <v>271.10000000000002</v>
      </c>
      <c r="H108" s="113">
        <f t="shared" si="9"/>
        <v>-8133.0000000000009</v>
      </c>
    </row>
    <row r="109" spans="1:8" s="114" customFormat="1">
      <c r="A109" s="115">
        <v>43081</v>
      </c>
      <c r="B109" s="116" t="s">
        <v>1604</v>
      </c>
      <c r="C109" s="116"/>
      <c r="D109" s="119">
        <f t="shared" si="10"/>
        <v>43111</v>
      </c>
      <c r="E109" s="117">
        <v>43081</v>
      </c>
      <c r="F109" s="111">
        <f t="shared" si="8"/>
        <v>-30</v>
      </c>
      <c r="G109" s="120">
        <v>271.10000000000002</v>
      </c>
      <c r="H109" s="113">
        <f t="shared" si="9"/>
        <v>-8133.0000000000009</v>
      </c>
    </row>
    <row r="110" spans="1:8" s="114" customFormat="1">
      <c r="A110" s="109" t="s">
        <v>1605</v>
      </c>
      <c r="B110" s="109"/>
      <c r="C110" s="109"/>
      <c r="D110" s="110"/>
      <c r="E110" s="110"/>
      <c r="F110" s="111"/>
      <c r="G110" s="112"/>
      <c r="H110" s="113"/>
    </row>
    <row r="111" spans="1:8" s="114" customFormat="1">
      <c r="A111" s="115">
        <v>42977</v>
      </c>
      <c r="B111" s="125">
        <v>134</v>
      </c>
      <c r="C111" s="125"/>
      <c r="D111" s="117">
        <v>43037</v>
      </c>
      <c r="E111" s="117">
        <v>43021</v>
      </c>
      <c r="F111" s="111">
        <f t="shared" si="8"/>
        <v>-16</v>
      </c>
      <c r="G111" s="118">
        <v>2925.07</v>
      </c>
      <c r="H111" s="113">
        <f t="shared" si="9"/>
        <v>-46801.120000000003</v>
      </c>
    </row>
    <row r="112" spans="1:8" s="114" customFormat="1">
      <c r="A112" s="109" t="s">
        <v>1606</v>
      </c>
      <c r="B112" s="109"/>
      <c r="C112" s="109"/>
      <c r="D112" s="110"/>
      <c r="E112" s="110"/>
      <c r="F112" s="111"/>
      <c r="G112" s="112"/>
      <c r="H112" s="113"/>
    </row>
    <row r="113" spans="1:8" s="114" customFormat="1">
      <c r="A113" s="115">
        <v>42996</v>
      </c>
      <c r="B113" s="116" t="s">
        <v>1607</v>
      </c>
      <c r="C113" s="116"/>
      <c r="D113" s="117">
        <v>43026</v>
      </c>
      <c r="E113" s="117">
        <v>43080</v>
      </c>
      <c r="F113" s="111">
        <f t="shared" ref="F113:F148" si="11">E113-D113</f>
        <v>54</v>
      </c>
      <c r="G113" s="120">
        <v>593.54999999999995</v>
      </c>
      <c r="H113" s="113">
        <f t="shared" ref="H113:H148" si="12">F113*G113</f>
        <v>32051.699999999997</v>
      </c>
    </row>
    <row r="114" spans="1:8" s="114" customFormat="1">
      <c r="A114" s="109" t="s">
        <v>1608</v>
      </c>
      <c r="B114" s="109"/>
      <c r="C114" s="109"/>
      <c r="D114" s="110"/>
      <c r="E114" s="110"/>
      <c r="F114" s="111"/>
      <c r="G114" s="112"/>
      <c r="H114" s="113"/>
    </row>
    <row r="115" spans="1:8" s="114" customFormat="1">
      <c r="A115" s="115">
        <v>43053</v>
      </c>
      <c r="B115" s="116" t="s">
        <v>1609</v>
      </c>
      <c r="C115" s="116"/>
      <c r="D115" s="117">
        <v>43084</v>
      </c>
      <c r="E115" s="117">
        <v>43081</v>
      </c>
      <c r="F115" s="111">
        <f t="shared" si="11"/>
        <v>-3</v>
      </c>
      <c r="G115" s="118">
        <v>1000</v>
      </c>
      <c r="H115" s="113">
        <f t="shared" si="12"/>
        <v>-3000</v>
      </c>
    </row>
    <row r="116" spans="1:8" s="114" customFormat="1">
      <c r="A116" s="109" t="s">
        <v>1610</v>
      </c>
      <c r="B116" s="109"/>
      <c r="C116" s="109"/>
      <c r="D116" s="110"/>
      <c r="E116" s="110"/>
      <c r="F116" s="111"/>
      <c r="G116" s="112"/>
      <c r="H116" s="113"/>
    </row>
    <row r="117" spans="1:8" s="114" customFormat="1">
      <c r="A117" s="115">
        <v>43011</v>
      </c>
      <c r="B117" s="125">
        <v>8</v>
      </c>
      <c r="C117" s="125"/>
      <c r="D117" s="117">
        <v>43071</v>
      </c>
      <c r="E117" s="117">
        <v>43074</v>
      </c>
      <c r="F117" s="111">
        <f t="shared" si="11"/>
        <v>3</v>
      </c>
      <c r="G117" s="118">
        <v>14199.9</v>
      </c>
      <c r="H117" s="113">
        <f t="shared" si="12"/>
        <v>42599.7</v>
      </c>
    </row>
    <row r="118" spans="1:8" s="114" customFormat="1">
      <c r="A118" s="109" t="s">
        <v>1611</v>
      </c>
      <c r="B118" s="109"/>
      <c r="C118" s="109"/>
      <c r="D118" s="110"/>
      <c r="E118" s="110"/>
      <c r="F118" s="111"/>
      <c r="G118" s="112"/>
      <c r="H118" s="113"/>
    </row>
    <row r="119" spans="1:8" s="114" customFormat="1">
      <c r="A119" s="115">
        <v>43012</v>
      </c>
      <c r="B119" s="116" t="s">
        <v>1612</v>
      </c>
      <c r="C119" s="116"/>
      <c r="D119" s="117">
        <v>43072</v>
      </c>
      <c r="E119" s="117">
        <v>43059</v>
      </c>
      <c r="F119" s="111">
        <f t="shared" si="11"/>
        <v>-13</v>
      </c>
      <c r="G119" s="118">
        <v>16000</v>
      </c>
      <c r="H119" s="113">
        <f t="shared" si="12"/>
        <v>-208000</v>
      </c>
    </row>
    <row r="120" spans="1:8" s="114" customFormat="1">
      <c r="A120" s="109" t="s">
        <v>1613</v>
      </c>
      <c r="B120" s="109"/>
      <c r="C120" s="109"/>
      <c r="D120" s="110"/>
      <c r="E120" s="110"/>
      <c r="F120" s="111"/>
      <c r="G120" s="112"/>
      <c r="H120" s="113"/>
    </row>
    <row r="121" spans="1:8" s="114" customFormat="1">
      <c r="A121" s="115">
        <v>43087</v>
      </c>
      <c r="B121" s="116" t="s">
        <v>1508</v>
      </c>
      <c r="C121" s="116"/>
      <c r="D121" s="117">
        <v>43117</v>
      </c>
      <c r="E121" s="117">
        <v>43087</v>
      </c>
      <c r="F121" s="111">
        <f t="shared" si="11"/>
        <v>-30</v>
      </c>
      <c r="G121" s="120">
        <v>714</v>
      </c>
      <c r="H121" s="113">
        <f t="shared" si="12"/>
        <v>-21420</v>
      </c>
    </row>
    <row r="122" spans="1:8" s="114" customFormat="1">
      <c r="A122" s="109" t="s">
        <v>1614</v>
      </c>
      <c r="B122" s="109"/>
      <c r="C122" s="109"/>
      <c r="D122" s="110"/>
      <c r="E122" s="110"/>
      <c r="F122" s="111"/>
      <c r="G122" s="112"/>
      <c r="H122" s="113"/>
    </row>
    <row r="123" spans="1:8" s="114" customFormat="1">
      <c r="A123" s="115">
        <v>42366</v>
      </c>
      <c r="B123" s="125">
        <v>400670</v>
      </c>
      <c r="C123" s="125"/>
      <c r="D123" s="117">
        <v>43058</v>
      </c>
      <c r="E123" s="117">
        <v>43028</v>
      </c>
      <c r="F123" s="111">
        <f t="shared" si="11"/>
        <v>-30</v>
      </c>
      <c r="G123" s="118">
        <v>8470.01</v>
      </c>
      <c r="H123" s="113">
        <f t="shared" si="12"/>
        <v>-254100.30000000002</v>
      </c>
    </row>
    <row r="124" spans="1:8" s="114" customFormat="1">
      <c r="A124" s="109" t="s">
        <v>1615</v>
      </c>
      <c r="B124" s="109"/>
      <c r="C124" s="109"/>
      <c r="D124" s="110"/>
      <c r="E124" s="110"/>
      <c r="F124" s="111"/>
      <c r="G124" s="112"/>
      <c r="H124" s="113"/>
    </row>
    <row r="125" spans="1:8" s="114" customFormat="1">
      <c r="A125" s="115">
        <v>43017</v>
      </c>
      <c r="B125" s="116" t="s">
        <v>1616</v>
      </c>
      <c r="C125" s="116"/>
      <c r="D125" s="117">
        <v>43049</v>
      </c>
      <c r="E125" s="117">
        <v>43046</v>
      </c>
      <c r="F125" s="111">
        <f t="shared" si="11"/>
        <v>-3</v>
      </c>
      <c r="G125" s="118">
        <v>3135</v>
      </c>
      <c r="H125" s="113">
        <f t="shared" si="12"/>
        <v>-9405</v>
      </c>
    </row>
    <row r="126" spans="1:8" s="114" customFormat="1">
      <c r="A126" s="115">
        <v>43059</v>
      </c>
      <c r="B126" s="116" t="s">
        <v>1617</v>
      </c>
      <c r="C126" s="116"/>
      <c r="D126" s="117">
        <v>43089</v>
      </c>
      <c r="E126" s="117">
        <v>43083</v>
      </c>
      <c r="F126" s="111">
        <f t="shared" si="11"/>
        <v>-6</v>
      </c>
      <c r="G126" s="120">
        <v>976</v>
      </c>
      <c r="H126" s="113">
        <f t="shared" si="12"/>
        <v>-5856</v>
      </c>
    </row>
    <row r="127" spans="1:8" s="114" customFormat="1">
      <c r="A127" s="109" t="s">
        <v>1618</v>
      </c>
      <c r="B127" s="109"/>
      <c r="C127" s="109"/>
      <c r="D127" s="110"/>
      <c r="E127" s="110"/>
      <c r="F127" s="111"/>
      <c r="G127" s="112"/>
      <c r="H127" s="113"/>
    </row>
    <row r="128" spans="1:8" s="114" customFormat="1">
      <c r="A128" s="115">
        <v>43007</v>
      </c>
      <c r="B128" s="116" t="s">
        <v>1619</v>
      </c>
      <c r="C128" s="116"/>
      <c r="D128" s="117">
        <v>43037</v>
      </c>
      <c r="E128" s="117">
        <v>43045</v>
      </c>
      <c r="F128" s="111">
        <f t="shared" si="11"/>
        <v>8</v>
      </c>
      <c r="G128" s="120">
        <v>56.12</v>
      </c>
      <c r="H128" s="113">
        <f t="shared" si="12"/>
        <v>448.96</v>
      </c>
    </row>
    <row r="129" spans="1:8" s="114" customFormat="1">
      <c r="A129" s="109" t="s">
        <v>1620</v>
      </c>
      <c r="B129" s="109"/>
      <c r="C129" s="109"/>
      <c r="D129" s="110"/>
      <c r="E129" s="110"/>
      <c r="F129" s="111">
        <f t="shared" si="11"/>
        <v>0</v>
      </c>
      <c r="G129" s="112"/>
      <c r="H129" s="113">
        <f t="shared" si="12"/>
        <v>0</v>
      </c>
    </row>
    <row r="130" spans="1:8" s="114" customFormat="1">
      <c r="A130" s="115">
        <v>43000</v>
      </c>
      <c r="B130" s="125">
        <v>3016001183</v>
      </c>
      <c r="C130" s="125"/>
      <c r="D130" s="117">
        <v>43030</v>
      </c>
      <c r="E130" s="117">
        <v>43021</v>
      </c>
      <c r="F130" s="111">
        <f t="shared" si="11"/>
        <v>-9</v>
      </c>
      <c r="G130" s="118">
        <v>10558.18</v>
      </c>
      <c r="H130" s="113">
        <f t="shared" si="12"/>
        <v>-95023.62</v>
      </c>
    </row>
    <row r="131" spans="1:8" s="114" customFormat="1">
      <c r="A131" s="109" t="s">
        <v>1621</v>
      </c>
      <c r="B131" s="109"/>
      <c r="C131" s="109"/>
      <c r="D131" s="110"/>
      <c r="E131" s="110"/>
      <c r="F131" s="111"/>
      <c r="G131" s="112"/>
      <c r="H131" s="113"/>
    </row>
    <row r="132" spans="1:8" s="114" customFormat="1">
      <c r="A132" s="115">
        <v>43025</v>
      </c>
      <c r="B132" s="116" t="s">
        <v>1622</v>
      </c>
      <c r="C132" s="116"/>
      <c r="D132" s="117">
        <v>43055</v>
      </c>
      <c r="E132" s="117">
        <v>43027</v>
      </c>
      <c r="F132" s="111">
        <f t="shared" si="11"/>
        <v>-28</v>
      </c>
      <c r="G132" s="118">
        <v>3911.8</v>
      </c>
      <c r="H132" s="113">
        <f t="shared" si="12"/>
        <v>-109530.40000000001</v>
      </c>
    </row>
    <row r="133" spans="1:8" s="114" customFormat="1">
      <c r="A133" s="109" t="s">
        <v>1623</v>
      </c>
      <c r="B133" s="109"/>
      <c r="C133" s="109"/>
      <c r="D133" s="110"/>
      <c r="E133" s="110"/>
      <c r="F133" s="111"/>
      <c r="G133" s="112"/>
      <c r="H133" s="113"/>
    </row>
    <row r="134" spans="1:8" s="114" customFormat="1">
      <c r="A134" s="115">
        <v>43007</v>
      </c>
      <c r="B134" s="116" t="s">
        <v>1624</v>
      </c>
      <c r="C134" s="116"/>
      <c r="D134" s="117">
        <v>43037</v>
      </c>
      <c r="E134" s="117">
        <v>43033</v>
      </c>
      <c r="F134" s="111">
        <f t="shared" si="11"/>
        <v>-4</v>
      </c>
      <c r="G134" s="118">
        <v>1950</v>
      </c>
      <c r="H134" s="113">
        <f t="shared" si="12"/>
        <v>-7800</v>
      </c>
    </row>
    <row r="135" spans="1:8" s="114" customFormat="1">
      <c r="A135" s="115">
        <v>43059</v>
      </c>
      <c r="B135" s="116" t="s">
        <v>1625</v>
      </c>
      <c r="C135" s="116"/>
      <c r="D135" s="117">
        <v>43089</v>
      </c>
      <c r="E135" s="117">
        <v>43074</v>
      </c>
      <c r="F135" s="111">
        <f t="shared" si="11"/>
        <v>-15</v>
      </c>
      <c r="G135" s="118">
        <v>3900</v>
      </c>
      <c r="H135" s="113">
        <f t="shared" si="12"/>
        <v>-58500</v>
      </c>
    </row>
    <row r="136" spans="1:8" s="114" customFormat="1">
      <c r="A136" s="109" t="s">
        <v>1626</v>
      </c>
      <c r="B136" s="109"/>
      <c r="C136" s="109"/>
      <c r="D136" s="110"/>
      <c r="E136" s="110"/>
      <c r="F136" s="111"/>
      <c r="G136" s="112"/>
      <c r="H136" s="113"/>
    </row>
    <row r="137" spans="1:8" s="114" customFormat="1">
      <c r="A137" s="115">
        <v>43053</v>
      </c>
      <c r="B137" s="116" t="s">
        <v>1627</v>
      </c>
      <c r="C137" s="116"/>
      <c r="D137" s="117">
        <v>43083</v>
      </c>
      <c r="E137" s="117">
        <v>43083</v>
      </c>
      <c r="F137" s="111">
        <f t="shared" si="11"/>
        <v>0</v>
      </c>
      <c r="G137" s="118">
        <v>5929.2</v>
      </c>
      <c r="H137" s="113">
        <f t="shared" si="12"/>
        <v>0</v>
      </c>
    </row>
    <row r="138" spans="1:8" s="114" customFormat="1">
      <c r="A138" s="115">
        <v>43068</v>
      </c>
      <c r="B138" s="116" t="s">
        <v>1628</v>
      </c>
      <c r="C138" s="116"/>
      <c r="D138" s="117">
        <v>43098</v>
      </c>
      <c r="E138" s="117">
        <v>43083</v>
      </c>
      <c r="F138" s="111">
        <f t="shared" si="11"/>
        <v>-15</v>
      </c>
      <c r="G138" s="127">
        <v>-9</v>
      </c>
      <c r="H138" s="113">
        <f t="shared" si="12"/>
        <v>135</v>
      </c>
    </row>
    <row r="139" spans="1:8" s="114" customFormat="1">
      <c r="A139" s="109" t="s">
        <v>1629</v>
      </c>
      <c r="B139" s="109"/>
      <c r="C139" s="109"/>
      <c r="D139" s="110"/>
      <c r="E139" s="110"/>
      <c r="F139" s="111">
        <f t="shared" si="11"/>
        <v>0</v>
      </c>
      <c r="G139" s="112"/>
      <c r="H139" s="113">
        <f t="shared" si="12"/>
        <v>0</v>
      </c>
    </row>
    <row r="140" spans="1:8" s="114" customFormat="1">
      <c r="A140" s="115">
        <v>42978</v>
      </c>
      <c r="B140" s="116" t="s">
        <v>1630</v>
      </c>
      <c r="C140" s="116"/>
      <c r="D140" s="117">
        <v>43009</v>
      </c>
      <c r="E140" s="117">
        <v>43027</v>
      </c>
      <c r="F140" s="111">
        <f t="shared" si="11"/>
        <v>18</v>
      </c>
      <c r="G140" s="120">
        <v>122</v>
      </c>
      <c r="H140" s="113">
        <f t="shared" si="12"/>
        <v>2196</v>
      </c>
    </row>
    <row r="141" spans="1:8" s="114" customFormat="1">
      <c r="A141" s="115">
        <v>43008</v>
      </c>
      <c r="B141" s="116" t="s">
        <v>1631</v>
      </c>
      <c r="C141" s="116"/>
      <c r="D141" s="117">
        <v>43040</v>
      </c>
      <c r="E141" s="117">
        <v>43027</v>
      </c>
      <c r="F141" s="111">
        <f t="shared" si="11"/>
        <v>-13</v>
      </c>
      <c r="G141" s="120">
        <v>549.37</v>
      </c>
      <c r="H141" s="113">
        <f t="shared" si="12"/>
        <v>-7141.81</v>
      </c>
    </row>
    <row r="142" spans="1:8" s="114" customFormat="1">
      <c r="A142" s="115">
        <v>43008</v>
      </c>
      <c r="B142" s="116" t="s">
        <v>1632</v>
      </c>
      <c r="C142" s="116"/>
      <c r="D142" s="117">
        <v>43040</v>
      </c>
      <c r="E142" s="117">
        <v>43027</v>
      </c>
      <c r="F142" s="111">
        <f t="shared" si="11"/>
        <v>-13</v>
      </c>
      <c r="G142" s="120">
        <v>640.38</v>
      </c>
      <c r="H142" s="113">
        <f t="shared" si="12"/>
        <v>-8324.94</v>
      </c>
    </row>
    <row r="143" spans="1:8" s="114" customFormat="1">
      <c r="A143" s="115">
        <v>43039</v>
      </c>
      <c r="B143" s="116" t="s">
        <v>1633</v>
      </c>
      <c r="C143" s="116"/>
      <c r="D143" s="117">
        <v>43071</v>
      </c>
      <c r="E143" s="117">
        <v>43076</v>
      </c>
      <c r="F143" s="111">
        <f t="shared" si="11"/>
        <v>5</v>
      </c>
      <c r="G143" s="120">
        <v>203.92</v>
      </c>
      <c r="H143" s="113">
        <f t="shared" si="12"/>
        <v>1019.5999999999999</v>
      </c>
    </row>
    <row r="144" spans="1:8" s="114" customFormat="1">
      <c r="A144" s="115">
        <v>43069</v>
      </c>
      <c r="B144" s="116" t="s">
        <v>1634</v>
      </c>
      <c r="C144" s="116"/>
      <c r="D144" s="117">
        <v>43100</v>
      </c>
      <c r="E144" s="117">
        <v>43087</v>
      </c>
      <c r="F144" s="111">
        <f t="shared" si="11"/>
        <v>-13</v>
      </c>
      <c r="G144" s="120">
        <v>455.3</v>
      </c>
      <c r="H144" s="113">
        <f t="shared" si="12"/>
        <v>-5918.9000000000005</v>
      </c>
    </row>
    <row r="145" spans="1:8" s="114" customFormat="1">
      <c r="A145" s="109" t="s">
        <v>1635</v>
      </c>
      <c r="B145" s="109"/>
      <c r="C145" s="109"/>
      <c r="D145" s="110"/>
      <c r="E145" s="110"/>
      <c r="F145" s="111"/>
      <c r="G145" s="112"/>
      <c r="H145" s="113"/>
    </row>
    <row r="146" spans="1:8" s="114" customFormat="1">
      <c r="A146" s="115">
        <v>43087</v>
      </c>
      <c r="B146" s="116" t="s">
        <v>1508</v>
      </c>
      <c r="C146" s="116"/>
      <c r="D146" s="117">
        <v>43117</v>
      </c>
      <c r="E146" s="117">
        <v>43087</v>
      </c>
      <c r="F146" s="111">
        <f t="shared" si="11"/>
        <v>-30</v>
      </c>
      <c r="G146" s="120">
        <v>702.35</v>
      </c>
      <c r="H146" s="113">
        <f t="shared" si="12"/>
        <v>-21070.5</v>
      </c>
    </row>
    <row r="147" spans="1:8" s="114" customFormat="1">
      <c r="A147" s="109" t="s">
        <v>1636</v>
      </c>
      <c r="B147" s="109"/>
      <c r="C147" s="109"/>
      <c r="D147" s="110"/>
      <c r="E147" s="110"/>
      <c r="F147" s="111"/>
      <c r="G147" s="112"/>
      <c r="H147" s="113"/>
    </row>
    <row r="148" spans="1:8" s="114" customFormat="1">
      <c r="A148" s="115">
        <v>43003</v>
      </c>
      <c r="B148" s="125">
        <v>41</v>
      </c>
      <c r="C148" s="125"/>
      <c r="D148" s="117">
        <v>43033</v>
      </c>
      <c r="E148" s="117">
        <v>43027</v>
      </c>
      <c r="F148" s="111">
        <f t="shared" si="11"/>
        <v>-6</v>
      </c>
      <c r="G148" s="120">
        <v>200.65</v>
      </c>
      <c r="H148" s="113">
        <f t="shared" si="12"/>
        <v>-1203.9000000000001</v>
      </c>
    </row>
    <row r="149" spans="1:8" s="114" customFormat="1">
      <c r="A149" s="109" t="s">
        <v>1637</v>
      </c>
      <c r="B149" s="109"/>
      <c r="C149" s="109"/>
      <c r="D149" s="110"/>
      <c r="E149" s="110"/>
      <c r="F149" s="111"/>
      <c r="G149" s="112"/>
      <c r="H149" s="113"/>
    </row>
    <row r="150" spans="1:8" s="114" customFormat="1">
      <c r="A150" s="115">
        <v>42821</v>
      </c>
      <c r="B150" s="116" t="s">
        <v>1638</v>
      </c>
      <c r="C150" s="116"/>
      <c r="D150" s="117">
        <v>42851</v>
      </c>
      <c r="E150" s="117">
        <v>43019</v>
      </c>
      <c r="F150" s="111">
        <f t="shared" ref="F150:F168" si="13">E150-D150</f>
        <v>168</v>
      </c>
      <c r="G150" s="118">
        <v>1449.63</v>
      </c>
      <c r="H150" s="113">
        <f t="shared" ref="H150:H168" si="14">F150*G150</f>
        <v>243537.84000000003</v>
      </c>
    </row>
    <row r="151" spans="1:8" s="114" customFormat="1">
      <c r="A151" s="109" t="s">
        <v>1639</v>
      </c>
      <c r="B151" s="109"/>
      <c r="C151" s="109"/>
      <c r="D151" s="110"/>
      <c r="E151" s="110"/>
      <c r="F151" s="111"/>
      <c r="G151" s="112"/>
      <c r="H151" s="113"/>
    </row>
    <row r="152" spans="1:8" s="114" customFormat="1">
      <c r="A152" s="115">
        <v>42978</v>
      </c>
      <c r="B152" s="116" t="s">
        <v>1640</v>
      </c>
      <c r="C152" s="116"/>
      <c r="D152" s="117">
        <v>43039</v>
      </c>
      <c r="E152" s="117">
        <v>43027</v>
      </c>
      <c r="F152" s="111">
        <f t="shared" si="13"/>
        <v>-12</v>
      </c>
      <c r="G152" s="120">
        <v>89.54</v>
      </c>
      <c r="H152" s="113">
        <f t="shared" si="14"/>
        <v>-1074.48</v>
      </c>
    </row>
    <row r="153" spans="1:8" s="114" customFormat="1">
      <c r="A153" s="115">
        <v>42978</v>
      </c>
      <c r="B153" s="116" t="s">
        <v>1641</v>
      </c>
      <c r="C153" s="116"/>
      <c r="D153" s="117">
        <v>43039</v>
      </c>
      <c r="E153" s="117">
        <v>43027</v>
      </c>
      <c r="F153" s="111">
        <f t="shared" si="13"/>
        <v>-12</v>
      </c>
      <c r="G153" s="120">
        <v>54.13</v>
      </c>
      <c r="H153" s="113">
        <f t="shared" si="14"/>
        <v>-649.56000000000006</v>
      </c>
    </row>
    <row r="154" spans="1:8" s="114" customFormat="1">
      <c r="A154" s="115">
        <v>42978</v>
      </c>
      <c r="B154" s="116" t="s">
        <v>1642</v>
      </c>
      <c r="C154" s="116"/>
      <c r="D154" s="117">
        <v>43039</v>
      </c>
      <c r="E154" s="117">
        <v>43027</v>
      </c>
      <c r="F154" s="111">
        <f t="shared" si="13"/>
        <v>-12</v>
      </c>
      <c r="G154" s="120">
        <v>10.36</v>
      </c>
      <c r="H154" s="113">
        <f t="shared" si="14"/>
        <v>-124.32</v>
      </c>
    </row>
    <row r="155" spans="1:8" s="114" customFormat="1">
      <c r="A155" s="115">
        <v>43008</v>
      </c>
      <c r="B155" s="116" t="s">
        <v>1643</v>
      </c>
      <c r="C155" s="116"/>
      <c r="D155" s="117">
        <v>43069</v>
      </c>
      <c r="E155" s="117">
        <v>43046</v>
      </c>
      <c r="F155" s="111">
        <f t="shared" si="13"/>
        <v>-23</v>
      </c>
      <c r="G155" s="120">
        <v>213.98</v>
      </c>
      <c r="H155" s="113">
        <f t="shared" si="14"/>
        <v>-4921.54</v>
      </c>
    </row>
    <row r="156" spans="1:8" s="114" customFormat="1">
      <c r="A156" s="115">
        <v>43008</v>
      </c>
      <c r="B156" s="116" t="s">
        <v>1644</v>
      </c>
      <c r="C156" s="116"/>
      <c r="D156" s="117">
        <v>43069</v>
      </c>
      <c r="E156" s="117">
        <v>43046</v>
      </c>
      <c r="F156" s="111">
        <f t="shared" si="13"/>
        <v>-23</v>
      </c>
      <c r="G156" s="120">
        <v>187.39</v>
      </c>
      <c r="H156" s="113">
        <f t="shared" si="14"/>
        <v>-4309.9699999999993</v>
      </c>
    </row>
    <row r="157" spans="1:8" s="114" customFormat="1">
      <c r="A157" s="115">
        <v>43039</v>
      </c>
      <c r="B157" s="116" t="s">
        <v>1645</v>
      </c>
      <c r="C157" s="116"/>
      <c r="D157" s="117">
        <v>43100</v>
      </c>
      <c r="E157" s="117">
        <v>43076</v>
      </c>
      <c r="F157" s="111">
        <f t="shared" si="13"/>
        <v>-24</v>
      </c>
      <c r="G157" s="120">
        <v>586.75</v>
      </c>
      <c r="H157" s="113">
        <f t="shared" si="14"/>
        <v>-14082</v>
      </c>
    </row>
    <row r="158" spans="1:8" s="114" customFormat="1">
      <c r="A158" s="115">
        <v>43039</v>
      </c>
      <c r="B158" s="116" t="s">
        <v>1646</v>
      </c>
      <c r="C158" s="116"/>
      <c r="D158" s="117">
        <v>43100</v>
      </c>
      <c r="E158" s="117">
        <v>43076</v>
      </c>
      <c r="F158" s="111">
        <f t="shared" si="13"/>
        <v>-24</v>
      </c>
      <c r="G158" s="120">
        <v>427.77</v>
      </c>
      <c r="H158" s="113">
        <f t="shared" si="14"/>
        <v>-10266.48</v>
      </c>
    </row>
    <row r="159" spans="1:8" s="114" customFormat="1">
      <c r="A159" s="115">
        <v>43039</v>
      </c>
      <c r="B159" s="116" t="s">
        <v>1647</v>
      </c>
      <c r="C159" s="116"/>
      <c r="D159" s="117">
        <v>43100</v>
      </c>
      <c r="E159" s="117">
        <v>43076</v>
      </c>
      <c r="F159" s="111">
        <f t="shared" si="13"/>
        <v>-24</v>
      </c>
      <c r="G159" s="120">
        <v>401.03</v>
      </c>
      <c r="H159" s="113">
        <f t="shared" si="14"/>
        <v>-9624.7199999999993</v>
      </c>
    </row>
    <row r="160" spans="1:8" s="114" customFormat="1">
      <c r="A160" s="115">
        <v>43039</v>
      </c>
      <c r="B160" s="116" t="s">
        <v>1648</v>
      </c>
      <c r="C160" s="116"/>
      <c r="D160" s="117">
        <v>43100</v>
      </c>
      <c r="E160" s="117">
        <v>43076</v>
      </c>
      <c r="F160" s="111">
        <f t="shared" si="13"/>
        <v>-24</v>
      </c>
      <c r="G160" s="120">
        <v>239.02</v>
      </c>
      <c r="H160" s="113">
        <f t="shared" si="14"/>
        <v>-5736.4800000000005</v>
      </c>
    </row>
    <row r="161" spans="1:8" s="114" customFormat="1">
      <c r="A161" s="115">
        <v>43039</v>
      </c>
      <c r="B161" s="116" t="s">
        <v>1649</v>
      </c>
      <c r="C161" s="116"/>
      <c r="D161" s="117">
        <v>43100</v>
      </c>
      <c r="E161" s="117">
        <v>43082</v>
      </c>
      <c r="F161" s="111">
        <f t="shared" si="13"/>
        <v>-18</v>
      </c>
      <c r="G161" s="118">
        <v>1602.64</v>
      </c>
      <c r="H161" s="113">
        <f t="shared" si="14"/>
        <v>-28847.52</v>
      </c>
    </row>
    <row r="162" spans="1:8" s="114" customFormat="1">
      <c r="A162" s="115">
        <v>43069</v>
      </c>
      <c r="B162" s="116" t="s">
        <v>1650</v>
      </c>
      <c r="C162" s="116"/>
      <c r="D162" s="117">
        <v>43131</v>
      </c>
      <c r="E162" s="117">
        <v>43087</v>
      </c>
      <c r="F162" s="111">
        <f t="shared" si="13"/>
        <v>-44</v>
      </c>
      <c r="G162" s="120">
        <v>292.83999999999997</v>
      </c>
      <c r="H162" s="113">
        <f t="shared" si="14"/>
        <v>-12884.96</v>
      </c>
    </row>
    <row r="163" spans="1:8" s="114" customFormat="1">
      <c r="A163" s="115">
        <v>43069</v>
      </c>
      <c r="B163" s="116" t="s">
        <v>1651</v>
      </c>
      <c r="C163" s="116"/>
      <c r="D163" s="117">
        <v>43131</v>
      </c>
      <c r="E163" s="117">
        <v>43087</v>
      </c>
      <c r="F163" s="111">
        <f t="shared" si="13"/>
        <v>-44</v>
      </c>
      <c r="G163" s="118">
        <v>1161.04</v>
      </c>
      <c r="H163" s="113">
        <f t="shared" si="14"/>
        <v>-51085.759999999995</v>
      </c>
    </row>
    <row r="164" spans="1:8" s="114" customFormat="1">
      <c r="A164" s="115">
        <v>43069</v>
      </c>
      <c r="B164" s="116" t="s">
        <v>1652</v>
      </c>
      <c r="C164" s="116"/>
      <c r="D164" s="117">
        <v>43131</v>
      </c>
      <c r="E164" s="117">
        <v>43087</v>
      </c>
      <c r="F164" s="111">
        <f t="shared" si="13"/>
        <v>-44</v>
      </c>
      <c r="G164" s="120">
        <v>223.89</v>
      </c>
      <c r="H164" s="113">
        <f t="shared" si="14"/>
        <v>-9851.16</v>
      </c>
    </row>
    <row r="165" spans="1:8" s="114" customFormat="1">
      <c r="A165" s="109" t="s">
        <v>1653</v>
      </c>
      <c r="B165" s="109"/>
      <c r="C165" s="109"/>
      <c r="D165" s="110"/>
      <c r="E165" s="110"/>
      <c r="F165" s="111"/>
      <c r="G165" s="112"/>
      <c r="H165" s="113"/>
    </row>
    <row r="166" spans="1:8" s="114" customFormat="1">
      <c r="A166" s="115">
        <v>43039</v>
      </c>
      <c r="B166" s="125">
        <v>440</v>
      </c>
      <c r="C166" s="125"/>
      <c r="D166" s="117">
        <v>43083</v>
      </c>
      <c r="E166" s="117">
        <v>43074</v>
      </c>
      <c r="F166" s="111">
        <f t="shared" si="13"/>
        <v>-9</v>
      </c>
      <c r="G166" s="118">
        <v>1464</v>
      </c>
      <c r="H166" s="113">
        <f t="shared" si="14"/>
        <v>-13176</v>
      </c>
    </row>
    <row r="167" spans="1:8" s="114" customFormat="1">
      <c r="A167" s="115">
        <v>43068</v>
      </c>
      <c r="B167" s="125">
        <v>451</v>
      </c>
      <c r="C167" s="125"/>
      <c r="D167" s="117">
        <v>43098</v>
      </c>
      <c r="E167" s="117">
        <v>43080</v>
      </c>
      <c r="F167" s="111">
        <f t="shared" si="13"/>
        <v>-18</v>
      </c>
      <c r="G167" s="118">
        <v>3965</v>
      </c>
      <c r="H167" s="113">
        <f t="shared" si="14"/>
        <v>-71370</v>
      </c>
    </row>
    <row r="168" spans="1:8" s="114" customFormat="1">
      <c r="A168" s="115">
        <v>43068</v>
      </c>
      <c r="B168" s="125">
        <v>453</v>
      </c>
      <c r="C168" s="125"/>
      <c r="D168" s="117">
        <v>43100</v>
      </c>
      <c r="E168" s="117">
        <v>43081</v>
      </c>
      <c r="F168" s="111">
        <f t="shared" si="13"/>
        <v>-19</v>
      </c>
      <c r="G168" s="118">
        <v>14460.04</v>
      </c>
      <c r="H168" s="113">
        <f t="shared" si="14"/>
        <v>-274740.76</v>
      </c>
    </row>
    <row r="169" spans="1:8" s="114" customFormat="1">
      <c r="A169" s="109" t="s">
        <v>1654</v>
      </c>
      <c r="B169" s="109"/>
      <c r="C169" s="109"/>
      <c r="D169" s="110"/>
      <c r="E169" s="110"/>
      <c r="F169" s="111"/>
      <c r="G169" s="112"/>
      <c r="H169" s="113"/>
    </row>
    <row r="170" spans="1:8" s="114" customFormat="1">
      <c r="A170" s="115">
        <v>42968</v>
      </c>
      <c r="B170" s="116" t="s">
        <v>1655</v>
      </c>
      <c r="C170" s="116"/>
      <c r="D170" s="117">
        <v>43028</v>
      </c>
      <c r="E170" s="117">
        <v>43018</v>
      </c>
      <c r="F170" s="111">
        <f t="shared" ref="F170:F187" si="15">E170-D170</f>
        <v>-10</v>
      </c>
      <c r="G170" s="118">
        <v>36795.199999999997</v>
      </c>
      <c r="H170" s="113">
        <f t="shared" ref="H170:H187" si="16">F170*G170</f>
        <v>-367952</v>
      </c>
    </row>
    <row r="171" spans="1:8" s="114" customFormat="1">
      <c r="A171" s="109" t="s">
        <v>1656</v>
      </c>
      <c r="B171" s="109"/>
      <c r="C171" s="109"/>
      <c r="D171" s="110"/>
      <c r="E171" s="110"/>
      <c r="F171" s="111"/>
      <c r="G171" s="112"/>
      <c r="H171" s="113"/>
    </row>
    <row r="172" spans="1:8" s="114" customFormat="1">
      <c r="A172" s="115">
        <v>42989</v>
      </c>
      <c r="B172" s="125">
        <v>10</v>
      </c>
      <c r="C172" s="125"/>
      <c r="D172" s="117">
        <v>43080</v>
      </c>
      <c r="E172" s="117">
        <v>43046</v>
      </c>
      <c r="F172" s="111">
        <f t="shared" si="15"/>
        <v>-34</v>
      </c>
      <c r="G172" s="118">
        <v>5199.99</v>
      </c>
      <c r="H172" s="113">
        <f t="shared" si="16"/>
        <v>-176799.66</v>
      </c>
    </row>
    <row r="173" spans="1:8" s="114" customFormat="1">
      <c r="A173" s="115">
        <v>42989</v>
      </c>
      <c r="B173" s="125">
        <v>9</v>
      </c>
      <c r="C173" s="125"/>
      <c r="D173" s="117">
        <v>43080</v>
      </c>
      <c r="E173" s="117">
        <v>43046</v>
      </c>
      <c r="F173" s="111">
        <f t="shared" si="15"/>
        <v>-34</v>
      </c>
      <c r="G173" s="118">
        <v>6500</v>
      </c>
      <c r="H173" s="113">
        <f t="shared" si="16"/>
        <v>-221000</v>
      </c>
    </row>
    <row r="174" spans="1:8" s="114" customFormat="1">
      <c r="A174" s="109" t="s">
        <v>1657</v>
      </c>
      <c r="B174" s="109"/>
      <c r="C174" s="109"/>
      <c r="D174" s="110"/>
      <c r="E174" s="110"/>
      <c r="F174" s="111"/>
      <c r="G174" s="112"/>
      <c r="H174" s="113"/>
    </row>
    <row r="175" spans="1:8" s="114" customFormat="1">
      <c r="A175" s="115">
        <v>43067</v>
      </c>
      <c r="B175" s="116" t="s">
        <v>1658</v>
      </c>
      <c r="C175" s="116"/>
      <c r="D175" s="117">
        <v>43103</v>
      </c>
      <c r="E175" s="117">
        <v>43089</v>
      </c>
      <c r="F175" s="111">
        <f t="shared" si="15"/>
        <v>-14</v>
      </c>
      <c r="G175" s="120">
        <v>550</v>
      </c>
      <c r="H175" s="113">
        <f t="shared" si="16"/>
        <v>-7700</v>
      </c>
    </row>
    <row r="176" spans="1:8" s="114" customFormat="1">
      <c r="A176" s="109" t="s">
        <v>1659</v>
      </c>
      <c r="B176" s="109"/>
      <c r="C176" s="109"/>
      <c r="D176" s="110"/>
      <c r="E176" s="110"/>
      <c r="F176" s="111">
        <f t="shared" si="15"/>
        <v>0</v>
      </c>
      <c r="G176" s="112"/>
      <c r="H176" s="113">
        <f t="shared" si="16"/>
        <v>0</v>
      </c>
    </row>
    <row r="177" spans="1:8" s="114" customFormat="1">
      <c r="A177" s="115">
        <v>43032</v>
      </c>
      <c r="B177" s="116" t="s">
        <v>1660</v>
      </c>
      <c r="C177" s="116"/>
      <c r="D177" s="117">
        <v>43071</v>
      </c>
      <c r="E177" s="117">
        <v>43045</v>
      </c>
      <c r="F177" s="111">
        <f t="shared" si="15"/>
        <v>-26</v>
      </c>
      <c r="G177" s="118">
        <v>4530</v>
      </c>
      <c r="H177" s="113">
        <f t="shared" si="16"/>
        <v>-117780</v>
      </c>
    </row>
    <row r="178" spans="1:8" s="114" customFormat="1">
      <c r="A178" s="109" t="s">
        <v>1661</v>
      </c>
      <c r="B178" s="109"/>
      <c r="C178" s="109"/>
      <c r="D178" s="110"/>
      <c r="E178" s="110"/>
      <c r="F178" s="111"/>
      <c r="G178" s="112"/>
      <c r="H178" s="113"/>
    </row>
    <row r="179" spans="1:8" s="114" customFormat="1">
      <c r="A179" s="115">
        <v>43006</v>
      </c>
      <c r="B179" s="116" t="s">
        <v>1662</v>
      </c>
      <c r="C179" s="116"/>
      <c r="D179" s="117">
        <v>43052</v>
      </c>
      <c r="E179" s="117">
        <v>43035</v>
      </c>
      <c r="F179" s="111">
        <f t="shared" si="15"/>
        <v>-17</v>
      </c>
      <c r="G179" s="120">
        <v>220.5</v>
      </c>
      <c r="H179" s="113">
        <f t="shared" si="16"/>
        <v>-3748.5</v>
      </c>
    </row>
    <row r="180" spans="1:8" s="114" customFormat="1">
      <c r="A180" s="115">
        <v>43033</v>
      </c>
      <c r="B180" s="116" t="s">
        <v>1663</v>
      </c>
      <c r="C180" s="116"/>
      <c r="D180" s="117">
        <v>43075</v>
      </c>
      <c r="E180" s="117">
        <v>43081</v>
      </c>
      <c r="F180" s="111">
        <f t="shared" si="15"/>
        <v>6</v>
      </c>
      <c r="G180" s="120">
        <v>222.59</v>
      </c>
      <c r="H180" s="113">
        <f t="shared" si="16"/>
        <v>1335.54</v>
      </c>
    </row>
    <row r="181" spans="1:8" s="114" customFormat="1">
      <c r="A181" s="115">
        <v>43068</v>
      </c>
      <c r="B181" s="116" t="s">
        <v>1664</v>
      </c>
      <c r="C181" s="116"/>
      <c r="D181" s="117">
        <v>43101</v>
      </c>
      <c r="E181" s="117">
        <v>43081</v>
      </c>
      <c r="F181" s="111">
        <f t="shared" si="15"/>
        <v>-20</v>
      </c>
      <c r="G181" s="120">
        <v>175.5</v>
      </c>
      <c r="H181" s="113">
        <f t="shared" si="16"/>
        <v>-3510</v>
      </c>
    </row>
    <row r="182" spans="1:8" s="114" customFormat="1">
      <c r="A182" s="109" t="s">
        <v>1665</v>
      </c>
      <c r="B182" s="109"/>
      <c r="C182" s="109"/>
      <c r="D182" s="110"/>
      <c r="E182" s="110"/>
      <c r="F182" s="111"/>
      <c r="G182" s="112"/>
      <c r="H182" s="113"/>
    </row>
    <row r="183" spans="1:8" s="114" customFormat="1">
      <c r="A183" s="115">
        <v>43020</v>
      </c>
      <c r="B183" s="116" t="s">
        <v>1666</v>
      </c>
      <c r="C183" s="116"/>
      <c r="D183" s="117">
        <v>43051</v>
      </c>
      <c r="E183" s="117">
        <v>43021</v>
      </c>
      <c r="F183" s="111">
        <f t="shared" si="15"/>
        <v>-30</v>
      </c>
      <c r="G183" s="118">
        <v>6027.5</v>
      </c>
      <c r="H183" s="113">
        <f t="shared" si="16"/>
        <v>-180825</v>
      </c>
    </row>
    <row r="184" spans="1:8" s="114" customFormat="1">
      <c r="A184" s="109" t="s">
        <v>1667</v>
      </c>
      <c r="B184" s="109"/>
      <c r="C184" s="109"/>
      <c r="D184" s="110"/>
      <c r="E184" s="110"/>
      <c r="F184" s="111"/>
      <c r="G184" s="112"/>
      <c r="H184" s="113"/>
    </row>
    <row r="185" spans="1:8" s="114" customFormat="1">
      <c r="A185" s="115">
        <v>43059</v>
      </c>
      <c r="B185" s="116" t="s">
        <v>1668</v>
      </c>
      <c r="C185" s="116"/>
      <c r="D185" s="117">
        <v>43106</v>
      </c>
      <c r="E185" s="117">
        <v>43076</v>
      </c>
      <c r="F185" s="111">
        <f t="shared" si="15"/>
        <v>-30</v>
      </c>
      <c r="G185" s="118">
        <v>5471.7</v>
      </c>
      <c r="H185" s="113">
        <f t="shared" si="16"/>
        <v>-164151</v>
      </c>
    </row>
    <row r="186" spans="1:8" s="114" customFormat="1">
      <c r="A186" s="109" t="s">
        <v>1669</v>
      </c>
      <c r="B186" s="109"/>
      <c r="C186" s="109"/>
      <c r="D186" s="110"/>
      <c r="E186" s="110"/>
      <c r="F186" s="111"/>
      <c r="G186" s="112"/>
      <c r="H186" s="113"/>
    </row>
    <row r="187" spans="1:8" s="114" customFormat="1">
      <c r="A187" s="115">
        <v>43007</v>
      </c>
      <c r="B187" s="116" t="s">
        <v>1670</v>
      </c>
      <c r="C187" s="116"/>
      <c r="D187" s="117">
        <v>43037</v>
      </c>
      <c r="E187" s="117">
        <v>43081</v>
      </c>
      <c r="F187" s="111">
        <f t="shared" si="15"/>
        <v>44</v>
      </c>
      <c r="G187" s="118">
        <v>9501.75</v>
      </c>
      <c r="H187" s="113">
        <f t="shared" si="16"/>
        <v>418077</v>
      </c>
    </row>
    <row r="188" spans="1:8" s="114" customFormat="1">
      <c r="A188" s="109" t="s">
        <v>1671</v>
      </c>
      <c r="B188" s="109"/>
      <c r="C188" s="109"/>
      <c r="D188" s="110"/>
      <c r="E188" s="110"/>
      <c r="F188" s="111"/>
      <c r="G188" s="112"/>
      <c r="H188" s="113"/>
    </row>
    <row r="189" spans="1:8" s="114" customFormat="1">
      <c r="A189" s="115">
        <v>43081</v>
      </c>
      <c r="B189" s="125">
        <v>1</v>
      </c>
      <c r="C189" s="125"/>
      <c r="D189" s="117">
        <v>43111</v>
      </c>
      <c r="E189" s="117">
        <v>43081</v>
      </c>
      <c r="F189" s="111">
        <f t="shared" ref="F189:F252" si="17">E189-D189</f>
        <v>-30</v>
      </c>
      <c r="G189" s="118">
        <v>1700.41</v>
      </c>
      <c r="H189" s="113">
        <f t="shared" ref="H189:H252" si="18">F189*G189</f>
        <v>-51012.3</v>
      </c>
    </row>
    <row r="190" spans="1:8" s="114" customFormat="1">
      <c r="A190" s="109" t="s">
        <v>1672</v>
      </c>
      <c r="B190" s="109"/>
      <c r="C190" s="109"/>
      <c r="D190" s="110"/>
      <c r="E190" s="110"/>
      <c r="F190" s="111">
        <f t="shared" si="17"/>
        <v>0</v>
      </c>
      <c r="G190" s="112"/>
      <c r="H190" s="113">
        <f t="shared" si="18"/>
        <v>0</v>
      </c>
    </row>
    <row r="191" spans="1:8" s="114" customFormat="1">
      <c r="A191" s="115">
        <v>43063</v>
      </c>
      <c r="B191" s="116" t="s">
        <v>1673</v>
      </c>
      <c r="C191" s="116"/>
      <c r="D191" s="117">
        <v>43093</v>
      </c>
      <c r="E191" s="117">
        <v>43081</v>
      </c>
      <c r="F191" s="111">
        <f t="shared" si="17"/>
        <v>-12</v>
      </c>
      <c r="G191" s="120">
        <v>235</v>
      </c>
      <c r="H191" s="113">
        <f t="shared" si="18"/>
        <v>-2820</v>
      </c>
    </row>
    <row r="192" spans="1:8" s="114" customFormat="1">
      <c r="A192" s="109" t="s">
        <v>1674</v>
      </c>
      <c r="B192" s="109"/>
      <c r="C192" s="109"/>
      <c r="D192" s="110"/>
      <c r="E192" s="110"/>
      <c r="F192" s="111"/>
      <c r="G192" s="112"/>
      <c r="H192" s="113"/>
    </row>
    <row r="193" spans="1:8" s="114" customFormat="1">
      <c r="A193" s="115">
        <v>43046</v>
      </c>
      <c r="B193" s="116" t="s">
        <v>1675</v>
      </c>
      <c r="C193" s="116"/>
      <c r="D193" s="117">
        <v>43076</v>
      </c>
      <c r="E193" s="117">
        <v>43080</v>
      </c>
      <c r="F193" s="111">
        <f t="shared" si="17"/>
        <v>4</v>
      </c>
      <c r="G193" s="118">
        <v>3111</v>
      </c>
      <c r="H193" s="113">
        <f t="shared" si="18"/>
        <v>12444</v>
      </c>
    </row>
    <row r="194" spans="1:8" s="114" customFormat="1">
      <c r="A194" s="115">
        <v>43046</v>
      </c>
      <c r="B194" s="116" t="s">
        <v>1676</v>
      </c>
      <c r="C194" s="116"/>
      <c r="D194" s="117">
        <v>43076</v>
      </c>
      <c r="E194" s="117">
        <v>43080</v>
      </c>
      <c r="F194" s="111">
        <f t="shared" si="17"/>
        <v>4</v>
      </c>
      <c r="G194" s="118">
        <v>5856</v>
      </c>
      <c r="H194" s="113">
        <f t="shared" si="18"/>
        <v>23424</v>
      </c>
    </row>
    <row r="195" spans="1:8" s="114" customFormat="1">
      <c r="A195" s="109" t="s">
        <v>1677</v>
      </c>
      <c r="B195" s="109"/>
      <c r="C195" s="109"/>
      <c r="D195" s="110"/>
      <c r="E195" s="110"/>
      <c r="F195" s="111"/>
      <c r="G195" s="112"/>
      <c r="H195" s="113"/>
    </row>
    <row r="196" spans="1:8" s="114" customFormat="1">
      <c r="A196" s="115">
        <v>43010</v>
      </c>
      <c r="B196" s="125">
        <v>4</v>
      </c>
      <c r="C196" s="125"/>
      <c r="D196" s="117">
        <v>43040</v>
      </c>
      <c r="E196" s="117">
        <v>43010</v>
      </c>
      <c r="F196" s="111">
        <f t="shared" si="17"/>
        <v>-30</v>
      </c>
      <c r="G196" s="118">
        <v>24500</v>
      </c>
      <c r="H196" s="113">
        <f t="shared" si="18"/>
        <v>-735000</v>
      </c>
    </row>
    <row r="197" spans="1:8" s="114" customFormat="1">
      <c r="A197" s="109" t="s">
        <v>1678</v>
      </c>
      <c r="B197" s="109"/>
      <c r="C197" s="109"/>
      <c r="D197" s="110"/>
      <c r="E197" s="110"/>
      <c r="F197" s="111"/>
      <c r="G197" s="112"/>
      <c r="H197" s="113"/>
    </row>
    <row r="198" spans="1:8" s="114" customFormat="1">
      <c r="A198" s="115">
        <v>42968</v>
      </c>
      <c r="B198" s="116" t="s">
        <v>1679</v>
      </c>
      <c r="C198" s="116"/>
      <c r="D198" s="117">
        <v>43090</v>
      </c>
      <c r="E198" s="117">
        <v>43021</v>
      </c>
      <c r="F198" s="111">
        <f t="shared" si="17"/>
        <v>-69</v>
      </c>
      <c r="G198" s="118">
        <v>6224.2</v>
      </c>
      <c r="H198" s="113">
        <f t="shared" si="18"/>
        <v>-429469.8</v>
      </c>
    </row>
    <row r="199" spans="1:8" s="114" customFormat="1">
      <c r="A199" s="109" t="s">
        <v>1680</v>
      </c>
      <c r="B199" s="109"/>
      <c r="C199" s="109"/>
      <c r="D199" s="110"/>
      <c r="E199" s="110"/>
      <c r="F199" s="111"/>
      <c r="G199" s="112"/>
      <c r="H199" s="113"/>
    </row>
    <row r="200" spans="1:8" s="114" customFormat="1">
      <c r="A200" s="115">
        <v>43024</v>
      </c>
      <c r="B200" s="116" t="s">
        <v>1539</v>
      </c>
      <c r="C200" s="116"/>
      <c r="D200" s="117">
        <v>43078</v>
      </c>
      <c r="E200" s="117">
        <v>43080</v>
      </c>
      <c r="F200" s="111">
        <f t="shared" si="17"/>
        <v>2</v>
      </c>
      <c r="G200" s="120">
        <v>503.97</v>
      </c>
      <c r="H200" s="113">
        <f t="shared" si="18"/>
        <v>1007.94</v>
      </c>
    </row>
    <row r="201" spans="1:8" s="114" customFormat="1">
      <c r="A201" s="109" t="s">
        <v>1681</v>
      </c>
      <c r="B201" s="109"/>
      <c r="C201" s="109"/>
      <c r="D201" s="110"/>
      <c r="E201" s="110"/>
      <c r="F201" s="111"/>
      <c r="G201" s="112"/>
      <c r="H201" s="113"/>
    </row>
    <row r="202" spans="1:8" s="114" customFormat="1">
      <c r="A202" s="115">
        <v>43069</v>
      </c>
      <c r="B202" s="116" t="s">
        <v>1682</v>
      </c>
      <c r="C202" s="116"/>
      <c r="D202" s="117">
        <v>43131</v>
      </c>
      <c r="E202" s="117">
        <v>43088</v>
      </c>
      <c r="F202" s="111">
        <f t="shared" si="17"/>
        <v>-43</v>
      </c>
      <c r="G202" s="118">
        <v>4730.87</v>
      </c>
      <c r="H202" s="113">
        <f t="shared" si="18"/>
        <v>-203427.41</v>
      </c>
    </row>
    <row r="203" spans="1:8" s="114" customFormat="1">
      <c r="A203" s="109" t="s">
        <v>1683</v>
      </c>
      <c r="B203" s="109"/>
      <c r="C203" s="109"/>
      <c r="D203" s="110"/>
      <c r="E203" s="110"/>
      <c r="F203" s="111">
        <f t="shared" si="17"/>
        <v>0</v>
      </c>
      <c r="G203" s="112"/>
      <c r="H203" s="113">
        <f t="shared" si="18"/>
        <v>0</v>
      </c>
    </row>
    <row r="204" spans="1:8" s="114" customFormat="1">
      <c r="A204" s="115">
        <v>43008</v>
      </c>
      <c r="B204" s="116" t="s">
        <v>1684</v>
      </c>
      <c r="C204" s="116"/>
      <c r="D204" s="117">
        <v>43044</v>
      </c>
      <c r="E204" s="117">
        <v>43045</v>
      </c>
      <c r="F204" s="111">
        <f t="shared" si="17"/>
        <v>1</v>
      </c>
      <c r="G204" s="120">
        <v>75.33</v>
      </c>
      <c r="H204" s="113">
        <f t="shared" si="18"/>
        <v>75.33</v>
      </c>
    </row>
    <row r="205" spans="1:8" s="114" customFormat="1">
      <c r="A205" s="115">
        <v>43008</v>
      </c>
      <c r="B205" s="116" t="s">
        <v>1685</v>
      </c>
      <c r="C205" s="116"/>
      <c r="D205" s="117">
        <v>43048</v>
      </c>
      <c r="E205" s="117">
        <v>43045</v>
      </c>
      <c r="F205" s="111">
        <f t="shared" si="17"/>
        <v>-3</v>
      </c>
      <c r="G205" s="120">
        <v>283.92</v>
      </c>
      <c r="H205" s="113">
        <f t="shared" si="18"/>
        <v>-851.76</v>
      </c>
    </row>
    <row r="206" spans="1:8" s="114" customFormat="1">
      <c r="A206" s="115">
        <v>43008</v>
      </c>
      <c r="B206" s="116" t="s">
        <v>1686</v>
      </c>
      <c r="C206" s="116"/>
      <c r="D206" s="117">
        <v>43048</v>
      </c>
      <c r="E206" s="117">
        <v>43045</v>
      </c>
      <c r="F206" s="111">
        <f t="shared" si="17"/>
        <v>-3</v>
      </c>
      <c r="G206" s="120">
        <v>41.24</v>
      </c>
      <c r="H206" s="113">
        <f t="shared" si="18"/>
        <v>-123.72</v>
      </c>
    </row>
    <row r="207" spans="1:8" s="114" customFormat="1">
      <c r="A207" s="109" t="s">
        <v>1687</v>
      </c>
      <c r="B207" s="109"/>
      <c r="C207" s="109"/>
      <c r="D207" s="110"/>
      <c r="E207" s="110"/>
      <c r="F207" s="111"/>
      <c r="G207" s="112"/>
      <c r="H207" s="113"/>
    </row>
    <row r="208" spans="1:8" s="114" customFormat="1">
      <c r="A208" s="115">
        <v>42712</v>
      </c>
      <c r="B208" s="128">
        <v>8402003091</v>
      </c>
      <c r="C208" s="128"/>
      <c r="D208" s="117">
        <v>42744</v>
      </c>
      <c r="E208" s="117">
        <v>43031</v>
      </c>
      <c r="F208" s="111">
        <f t="shared" si="17"/>
        <v>287</v>
      </c>
      <c r="G208" s="127">
        <v>-20</v>
      </c>
      <c r="H208" s="113">
        <f t="shared" si="18"/>
        <v>-5740</v>
      </c>
    </row>
    <row r="209" spans="1:8" s="114" customFormat="1">
      <c r="A209" s="115">
        <v>42716</v>
      </c>
      <c r="B209" s="128">
        <v>4701665657</v>
      </c>
      <c r="C209" s="128"/>
      <c r="D209" s="117">
        <v>42749</v>
      </c>
      <c r="E209" s="117">
        <v>43031</v>
      </c>
      <c r="F209" s="111">
        <f t="shared" si="17"/>
        <v>282</v>
      </c>
      <c r="G209" s="118">
        <v>1599.53</v>
      </c>
      <c r="H209" s="113">
        <f t="shared" si="18"/>
        <v>451067.46</v>
      </c>
    </row>
    <row r="210" spans="1:8" s="114" customFormat="1">
      <c r="A210" s="115">
        <v>42716</v>
      </c>
      <c r="B210" s="128">
        <v>4701665888</v>
      </c>
      <c r="C210" s="128"/>
      <c r="D210" s="117">
        <v>42749</v>
      </c>
      <c r="E210" s="117">
        <v>43031</v>
      </c>
      <c r="F210" s="111">
        <f t="shared" si="17"/>
        <v>282</v>
      </c>
      <c r="G210" s="118">
        <v>1777.21</v>
      </c>
      <c r="H210" s="113">
        <f t="shared" si="18"/>
        <v>501173.22000000003</v>
      </c>
    </row>
    <row r="211" spans="1:8" s="114" customFormat="1">
      <c r="A211" s="115">
        <v>42716</v>
      </c>
      <c r="B211" s="128">
        <v>4701666541</v>
      </c>
      <c r="C211" s="128"/>
      <c r="D211" s="117">
        <v>42749</v>
      </c>
      <c r="E211" s="117">
        <v>43031</v>
      </c>
      <c r="F211" s="111">
        <f t="shared" si="17"/>
        <v>282</v>
      </c>
      <c r="G211" s="118">
        <v>1397.29</v>
      </c>
      <c r="H211" s="113">
        <f t="shared" si="18"/>
        <v>394035.77999999997</v>
      </c>
    </row>
    <row r="212" spans="1:8" s="114" customFormat="1">
      <c r="A212" s="115">
        <v>42716</v>
      </c>
      <c r="B212" s="128">
        <v>4701666542</v>
      </c>
      <c r="C212" s="128"/>
      <c r="D212" s="117">
        <v>42749</v>
      </c>
      <c r="E212" s="117">
        <v>43031</v>
      </c>
      <c r="F212" s="111">
        <f t="shared" si="17"/>
        <v>282</v>
      </c>
      <c r="G212" s="120">
        <v>7.39</v>
      </c>
      <c r="H212" s="113">
        <f t="shared" si="18"/>
        <v>2083.98</v>
      </c>
    </row>
    <row r="213" spans="1:8" s="114" customFormat="1">
      <c r="A213" s="115">
        <v>42716</v>
      </c>
      <c r="B213" s="128">
        <v>4701666543</v>
      </c>
      <c r="C213" s="128"/>
      <c r="D213" s="117">
        <v>42749</v>
      </c>
      <c r="E213" s="117">
        <v>43031</v>
      </c>
      <c r="F213" s="111">
        <f t="shared" si="17"/>
        <v>282</v>
      </c>
      <c r="G213" s="120">
        <v>28.73</v>
      </c>
      <c r="H213" s="113">
        <f t="shared" si="18"/>
        <v>8101.86</v>
      </c>
    </row>
    <row r="214" spans="1:8" s="114" customFormat="1">
      <c r="A214" s="115">
        <v>42716</v>
      </c>
      <c r="B214" s="128">
        <v>4701666544</v>
      </c>
      <c r="C214" s="128"/>
      <c r="D214" s="117">
        <v>42749</v>
      </c>
      <c r="E214" s="117">
        <v>43031</v>
      </c>
      <c r="F214" s="111">
        <f t="shared" si="17"/>
        <v>282</v>
      </c>
      <c r="G214" s="118">
        <v>2458.3200000000002</v>
      </c>
      <c r="H214" s="113">
        <f t="shared" si="18"/>
        <v>693246.24</v>
      </c>
    </row>
    <row r="215" spans="1:8" s="114" customFormat="1">
      <c r="A215" s="115">
        <v>42716</v>
      </c>
      <c r="B215" s="128">
        <v>4701666545</v>
      </c>
      <c r="C215" s="128"/>
      <c r="D215" s="117">
        <v>42749</v>
      </c>
      <c r="E215" s="117">
        <v>43031</v>
      </c>
      <c r="F215" s="111">
        <f t="shared" si="17"/>
        <v>282</v>
      </c>
      <c r="G215" s="120">
        <v>281.8</v>
      </c>
      <c r="H215" s="113">
        <f t="shared" si="18"/>
        <v>79467.600000000006</v>
      </c>
    </row>
    <row r="216" spans="1:8" s="114" customFormat="1">
      <c r="A216" s="115">
        <v>42716</v>
      </c>
      <c r="B216" s="128">
        <v>4701666546</v>
      </c>
      <c r="C216" s="128"/>
      <c r="D216" s="117">
        <v>42749</v>
      </c>
      <c r="E216" s="117">
        <v>43031</v>
      </c>
      <c r="F216" s="111">
        <f t="shared" si="17"/>
        <v>282</v>
      </c>
      <c r="G216" s="120">
        <v>86.35</v>
      </c>
      <c r="H216" s="113">
        <f t="shared" si="18"/>
        <v>24350.699999999997</v>
      </c>
    </row>
    <row r="217" spans="1:8" s="114" customFormat="1">
      <c r="A217" s="115">
        <v>42716</v>
      </c>
      <c r="B217" s="128">
        <v>4701666547</v>
      </c>
      <c r="C217" s="128"/>
      <c r="D217" s="117">
        <v>42749</v>
      </c>
      <c r="E217" s="117">
        <v>43031</v>
      </c>
      <c r="F217" s="111">
        <f t="shared" si="17"/>
        <v>282</v>
      </c>
      <c r="G217" s="120">
        <v>368.95</v>
      </c>
      <c r="H217" s="113">
        <f t="shared" si="18"/>
        <v>104043.9</v>
      </c>
    </row>
    <row r="218" spans="1:8" s="114" customFormat="1">
      <c r="A218" s="115">
        <v>42716</v>
      </c>
      <c r="B218" s="128">
        <v>4701666549</v>
      </c>
      <c r="C218" s="128"/>
      <c r="D218" s="117">
        <v>42749</v>
      </c>
      <c r="E218" s="117">
        <v>43031</v>
      </c>
      <c r="F218" s="111">
        <f t="shared" si="17"/>
        <v>282</v>
      </c>
      <c r="G218" s="120">
        <v>505.04</v>
      </c>
      <c r="H218" s="113">
        <f t="shared" si="18"/>
        <v>142421.28</v>
      </c>
    </row>
    <row r="219" spans="1:8" s="114" customFormat="1">
      <c r="A219" s="115">
        <v>42716</v>
      </c>
      <c r="B219" s="128">
        <v>4701666550</v>
      </c>
      <c r="C219" s="128"/>
      <c r="D219" s="117">
        <v>42749</v>
      </c>
      <c r="E219" s="117">
        <v>43031</v>
      </c>
      <c r="F219" s="111">
        <f t="shared" si="17"/>
        <v>282</v>
      </c>
      <c r="G219" s="120">
        <v>27.4</v>
      </c>
      <c r="H219" s="113">
        <f t="shared" si="18"/>
        <v>7726.7999999999993</v>
      </c>
    </row>
    <row r="220" spans="1:8" s="114" customFormat="1">
      <c r="A220" s="115">
        <v>42716</v>
      </c>
      <c r="B220" s="128">
        <v>4701666551</v>
      </c>
      <c r="C220" s="128"/>
      <c r="D220" s="117">
        <v>42749</v>
      </c>
      <c r="E220" s="117">
        <v>43031</v>
      </c>
      <c r="F220" s="111">
        <f t="shared" si="17"/>
        <v>282</v>
      </c>
      <c r="G220" s="120">
        <v>363.79</v>
      </c>
      <c r="H220" s="113">
        <f t="shared" si="18"/>
        <v>102588.78</v>
      </c>
    </row>
    <row r="221" spans="1:8" s="114" customFormat="1">
      <c r="A221" s="115">
        <v>42716</v>
      </c>
      <c r="B221" s="128">
        <v>4701666552</v>
      </c>
      <c r="C221" s="128"/>
      <c r="D221" s="117">
        <v>42749</v>
      </c>
      <c r="E221" s="117">
        <v>43031</v>
      </c>
      <c r="F221" s="111">
        <f t="shared" si="17"/>
        <v>282</v>
      </c>
      <c r="G221" s="120">
        <v>27.4</v>
      </c>
      <c r="H221" s="113">
        <f t="shared" si="18"/>
        <v>7726.7999999999993</v>
      </c>
    </row>
    <row r="222" spans="1:8" s="114" customFormat="1">
      <c r="A222" s="115">
        <v>42716</v>
      </c>
      <c r="B222" s="128">
        <v>4701666554</v>
      </c>
      <c r="C222" s="128"/>
      <c r="D222" s="117">
        <v>42749</v>
      </c>
      <c r="E222" s="117">
        <v>43031</v>
      </c>
      <c r="F222" s="111">
        <f t="shared" si="17"/>
        <v>282</v>
      </c>
      <c r="G222" s="120">
        <v>27.4</v>
      </c>
      <c r="H222" s="113">
        <f t="shared" si="18"/>
        <v>7726.7999999999993</v>
      </c>
    </row>
    <row r="223" spans="1:8" s="114" customFormat="1">
      <c r="A223" s="115">
        <v>42716</v>
      </c>
      <c r="B223" s="128">
        <v>4701666555</v>
      </c>
      <c r="C223" s="128"/>
      <c r="D223" s="117">
        <v>42749</v>
      </c>
      <c r="E223" s="117">
        <v>43031</v>
      </c>
      <c r="F223" s="111">
        <f t="shared" si="17"/>
        <v>282</v>
      </c>
      <c r="G223" s="120">
        <v>181.87</v>
      </c>
      <c r="H223" s="113">
        <f t="shared" si="18"/>
        <v>51287.340000000004</v>
      </c>
    </row>
    <row r="224" spans="1:8" s="114" customFormat="1">
      <c r="A224" s="115">
        <v>42716</v>
      </c>
      <c r="B224" s="128">
        <v>4701666556</v>
      </c>
      <c r="C224" s="128"/>
      <c r="D224" s="117">
        <v>42749</v>
      </c>
      <c r="E224" s="117">
        <v>43031</v>
      </c>
      <c r="F224" s="111">
        <f t="shared" si="17"/>
        <v>282</v>
      </c>
      <c r="G224" s="120">
        <v>254.21</v>
      </c>
      <c r="H224" s="113">
        <f t="shared" si="18"/>
        <v>71687.22</v>
      </c>
    </row>
    <row r="225" spans="1:8" s="114" customFormat="1">
      <c r="A225" s="115">
        <v>42716</v>
      </c>
      <c r="B225" s="128">
        <v>4701666557</v>
      </c>
      <c r="C225" s="128"/>
      <c r="D225" s="117">
        <v>42749</v>
      </c>
      <c r="E225" s="117">
        <v>43031</v>
      </c>
      <c r="F225" s="111">
        <f t="shared" si="17"/>
        <v>282</v>
      </c>
      <c r="G225" s="118">
        <v>3049.9</v>
      </c>
      <c r="H225" s="113">
        <f t="shared" si="18"/>
        <v>860071.8</v>
      </c>
    </row>
    <row r="226" spans="1:8" s="114" customFormat="1">
      <c r="A226" s="115">
        <v>42716</v>
      </c>
      <c r="B226" s="128">
        <v>4701666558</v>
      </c>
      <c r="C226" s="128"/>
      <c r="D226" s="117">
        <v>42749</v>
      </c>
      <c r="E226" s="117">
        <v>43031</v>
      </c>
      <c r="F226" s="111">
        <f t="shared" si="17"/>
        <v>282</v>
      </c>
      <c r="G226" s="118">
        <v>1278.6600000000001</v>
      </c>
      <c r="H226" s="113">
        <f t="shared" si="18"/>
        <v>360582.12</v>
      </c>
    </row>
    <row r="227" spans="1:8" s="114" customFormat="1">
      <c r="A227" s="115">
        <v>42716</v>
      </c>
      <c r="B227" s="128">
        <v>4701666559</v>
      </c>
      <c r="C227" s="128"/>
      <c r="D227" s="117">
        <v>42749</v>
      </c>
      <c r="E227" s="117">
        <v>43031</v>
      </c>
      <c r="F227" s="111">
        <f t="shared" si="17"/>
        <v>282</v>
      </c>
      <c r="G227" s="120">
        <v>361.39</v>
      </c>
      <c r="H227" s="113">
        <f t="shared" si="18"/>
        <v>101911.98</v>
      </c>
    </row>
    <row r="228" spans="1:8" s="114" customFormat="1">
      <c r="A228" s="115">
        <v>42716</v>
      </c>
      <c r="B228" s="128">
        <v>4701666560</v>
      </c>
      <c r="C228" s="128"/>
      <c r="D228" s="117">
        <v>42749</v>
      </c>
      <c r="E228" s="117">
        <v>43031</v>
      </c>
      <c r="F228" s="111">
        <f t="shared" si="17"/>
        <v>282</v>
      </c>
      <c r="G228" s="120">
        <v>89.21</v>
      </c>
      <c r="H228" s="113">
        <f t="shared" si="18"/>
        <v>25157.219999999998</v>
      </c>
    </row>
    <row r="229" spans="1:8" s="114" customFormat="1">
      <c r="A229" s="115">
        <v>42716</v>
      </c>
      <c r="B229" s="128">
        <v>4701666561</v>
      </c>
      <c r="C229" s="128"/>
      <c r="D229" s="117">
        <v>42749</v>
      </c>
      <c r="E229" s="117">
        <v>43031</v>
      </c>
      <c r="F229" s="111">
        <f t="shared" si="17"/>
        <v>282</v>
      </c>
      <c r="G229" s="129">
        <v>-1274.03</v>
      </c>
      <c r="H229" s="113">
        <f t="shared" si="18"/>
        <v>-359276.46</v>
      </c>
    </row>
    <row r="230" spans="1:8" s="114" customFormat="1">
      <c r="A230" s="115">
        <v>42716</v>
      </c>
      <c r="B230" s="128">
        <v>4701666562</v>
      </c>
      <c r="C230" s="128"/>
      <c r="D230" s="117">
        <v>42749</v>
      </c>
      <c r="E230" s="117">
        <v>43031</v>
      </c>
      <c r="F230" s="111">
        <f t="shared" si="17"/>
        <v>282</v>
      </c>
      <c r="G230" s="120">
        <v>97.17</v>
      </c>
      <c r="H230" s="113">
        <f t="shared" si="18"/>
        <v>27401.94</v>
      </c>
    </row>
    <row r="231" spans="1:8" s="114" customFormat="1">
      <c r="A231" s="115">
        <v>42716</v>
      </c>
      <c r="B231" s="128">
        <v>4701666563</v>
      </c>
      <c r="C231" s="128"/>
      <c r="D231" s="117">
        <v>42749</v>
      </c>
      <c r="E231" s="117">
        <v>43031</v>
      </c>
      <c r="F231" s="111">
        <f t="shared" si="17"/>
        <v>282</v>
      </c>
      <c r="G231" s="118">
        <v>7270.2</v>
      </c>
      <c r="H231" s="113">
        <f t="shared" si="18"/>
        <v>2050196.4</v>
      </c>
    </row>
    <row r="232" spans="1:8" s="114" customFormat="1">
      <c r="A232" s="115">
        <v>42716</v>
      </c>
      <c r="B232" s="128">
        <v>4701666564</v>
      </c>
      <c r="C232" s="128"/>
      <c r="D232" s="117">
        <v>42749</v>
      </c>
      <c r="E232" s="117">
        <v>43031</v>
      </c>
      <c r="F232" s="111">
        <f t="shared" si="17"/>
        <v>282</v>
      </c>
      <c r="G232" s="118">
        <v>1408.72</v>
      </c>
      <c r="H232" s="113">
        <f t="shared" si="18"/>
        <v>397259.04</v>
      </c>
    </row>
    <row r="233" spans="1:8" s="114" customFormat="1">
      <c r="A233" s="115">
        <v>42716</v>
      </c>
      <c r="B233" s="128">
        <v>4701666565</v>
      </c>
      <c r="C233" s="128"/>
      <c r="D233" s="117">
        <v>42749</v>
      </c>
      <c r="E233" s="117">
        <v>43031</v>
      </c>
      <c r="F233" s="111">
        <f t="shared" si="17"/>
        <v>282</v>
      </c>
      <c r="G233" s="120">
        <v>173.41</v>
      </c>
      <c r="H233" s="113">
        <f t="shared" si="18"/>
        <v>48901.62</v>
      </c>
    </row>
    <row r="234" spans="1:8" s="114" customFormat="1">
      <c r="A234" s="115">
        <v>42716</v>
      </c>
      <c r="B234" s="128">
        <v>4701666566</v>
      </c>
      <c r="C234" s="128"/>
      <c r="D234" s="117">
        <v>42749</v>
      </c>
      <c r="E234" s="117">
        <v>43031</v>
      </c>
      <c r="F234" s="111">
        <f t="shared" si="17"/>
        <v>282</v>
      </c>
      <c r="G234" s="120">
        <v>27.4</v>
      </c>
      <c r="H234" s="113">
        <f t="shared" si="18"/>
        <v>7726.7999999999993</v>
      </c>
    </row>
    <row r="235" spans="1:8" s="114" customFormat="1">
      <c r="A235" s="115">
        <v>42716</v>
      </c>
      <c r="B235" s="128">
        <v>4701666567</v>
      </c>
      <c r="C235" s="128"/>
      <c r="D235" s="117">
        <v>42749</v>
      </c>
      <c r="E235" s="117">
        <v>43031</v>
      </c>
      <c r="F235" s="111">
        <f t="shared" si="17"/>
        <v>282</v>
      </c>
      <c r="G235" s="120">
        <v>29.37</v>
      </c>
      <c r="H235" s="113">
        <f t="shared" si="18"/>
        <v>8282.34</v>
      </c>
    </row>
    <row r="236" spans="1:8" s="114" customFormat="1">
      <c r="A236" s="115">
        <v>42716</v>
      </c>
      <c r="B236" s="128">
        <v>4701666568</v>
      </c>
      <c r="C236" s="128"/>
      <c r="D236" s="117">
        <v>42749</v>
      </c>
      <c r="E236" s="117">
        <v>43031</v>
      </c>
      <c r="F236" s="111">
        <f t="shared" si="17"/>
        <v>282</v>
      </c>
      <c r="G236" s="120">
        <v>62.96</v>
      </c>
      <c r="H236" s="113">
        <f t="shared" si="18"/>
        <v>17754.72</v>
      </c>
    </row>
    <row r="237" spans="1:8" s="114" customFormat="1">
      <c r="A237" s="115">
        <v>42716</v>
      </c>
      <c r="B237" s="128">
        <v>4701666569</v>
      </c>
      <c r="C237" s="128"/>
      <c r="D237" s="117">
        <v>42749</v>
      </c>
      <c r="E237" s="117">
        <v>43031</v>
      </c>
      <c r="F237" s="111">
        <f t="shared" si="17"/>
        <v>282</v>
      </c>
      <c r="G237" s="120">
        <v>38.369999999999997</v>
      </c>
      <c r="H237" s="113">
        <f t="shared" si="18"/>
        <v>10820.34</v>
      </c>
    </row>
    <row r="238" spans="1:8" s="114" customFormat="1">
      <c r="A238" s="115">
        <v>42716</v>
      </c>
      <c r="B238" s="128">
        <v>4701666570</v>
      </c>
      <c r="C238" s="128"/>
      <c r="D238" s="117">
        <v>42749</v>
      </c>
      <c r="E238" s="117">
        <v>43031</v>
      </c>
      <c r="F238" s="111">
        <f t="shared" si="17"/>
        <v>282</v>
      </c>
      <c r="G238" s="120">
        <v>160.19</v>
      </c>
      <c r="H238" s="113">
        <f t="shared" si="18"/>
        <v>45173.58</v>
      </c>
    </row>
    <row r="239" spans="1:8" s="114" customFormat="1">
      <c r="A239" s="115">
        <v>42716</v>
      </c>
      <c r="B239" s="128">
        <v>4701666571</v>
      </c>
      <c r="C239" s="128"/>
      <c r="D239" s="117">
        <v>42749</v>
      </c>
      <c r="E239" s="117">
        <v>43031</v>
      </c>
      <c r="F239" s="111">
        <f t="shared" si="17"/>
        <v>282</v>
      </c>
      <c r="G239" s="120">
        <v>29.69</v>
      </c>
      <c r="H239" s="113">
        <f t="shared" si="18"/>
        <v>8372.58</v>
      </c>
    </row>
    <row r="240" spans="1:8" s="114" customFormat="1">
      <c r="A240" s="115">
        <v>42716</v>
      </c>
      <c r="B240" s="128">
        <v>4701666572</v>
      </c>
      <c r="C240" s="128"/>
      <c r="D240" s="117">
        <v>42749</v>
      </c>
      <c r="E240" s="117">
        <v>43031</v>
      </c>
      <c r="F240" s="111">
        <f t="shared" si="17"/>
        <v>282</v>
      </c>
      <c r="G240" s="120">
        <v>49.08</v>
      </c>
      <c r="H240" s="113">
        <f t="shared" si="18"/>
        <v>13840.56</v>
      </c>
    </row>
    <row r="241" spans="1:8" s="114" customFormat="1">
      <c r="A241" s="115">
        <v>42716</v>
      </c>
      <c r="B241" s="128">
        <v>4701666573</v>
      </c>
      <c r="C241" s="128"/>
      <c r="D241" s="117">
        <v>42749</v>
      </c>
      <c r="E241" s="117">
        <v>43031</v>
      </c>
      <c r="F241" s="111">
        <f t="shared" si="17"/>
        <v>282</v>
      </c>
      <c r="G241" s="120">
        <v>892.21</v>
      </c>
      <c r="H241" s="113">
        <f t="shared" si="18"/>
        <v>251603.22</v>
      </c>
    </row>
    <row r="242" spans="1:8" s="114" customFormat="1">
      <c r="A242" s="115">
        <v>42716</v>
      </c>
      <c r="B242" s="128">
        <v>4701666574</v>
      </c>
      <c r="C242" s="128"/>
      <c r="D242" s="117">
        <v>42749</v>
      </c>
      <c r="E242" s="117">
        <v>43031</v>
      </c>
      <c r="F242" s="111">
        <f t="shared" si="17"/>
        <v>282</v>
      </c>
      <c r="G242" s="120">
        <v>581.83000000000004</v>
      </c>
      <c r="H242" s="113">
        <f t="shared" si="18"/>
        <v>164076.06</v>
      </c>
    </row>
    <row r="243" spans="1:8" s="114" customFormat="1">
      <c r="A243" s="115">
        <v>42716</v>
      </c>
      <c r="B243" s="128">
        <v>4701666575</v>
      </c>
      <c r="C243" s="128"/>
      <c r="D243" s="117">
        <v>42749</v>
      </c>
      <c r="E243" s="117">
        <v>43031</v>
      </c>
      <c r="F243" s="111">
        <f t="shared" si="17"/>
        <v>282</v>
      </c>
      <c r="G243" s="120">
        <v>58.21</v>
      </c>
      <c r="H243" s="113">
        <f t="shared" si="18"/>
        <v>16415.22</v>
      </c>
    </row>
    <row r="244" spans="1:8" s="114" customFormat="1">
      <c r="A244" s="115">
        <v>42716</v>
      </c>
      <c r="B244" s="128">
        <v>4701666577</v>
      </c>
      <c r="C244" s="128"/>
      <c r="D244" s="117">
        <v>42749</v>
      </c>
      <c r="E244" s="117">
        <v>43031</v>
      </c>
      <c r="F244" s="111">
        <f t="shared" si="17"/>
        <v>282</v>
      </c>
      <c r="G244" s="120">
        <v>46.98</v>
      </c>
      <c r="H244" s="113">
        <f t="shared" si="18"/>
        <v>13248.359999999999</v>
      </c>
    </row>
    <row r="245" spans="1:8" s="114" customFormat="1">
      <c r="A245" s="115">
        <v>42716</v>
      </c>
      <c r="B245" s="128">
        <v>4701666578</v>
      </c>
      <c r="C245" s="128"/>
      <c r="D245" s="117">
        <v>42749</v>
      </c>
      <c r="E245" s="117">
        <v>43031</v>
      </c>
      <c r="F245" s="111">
        <f t="shared" si="17"/>
        <v>282</v>
      </c>
      <c r="G245" s="118">
        <v>1602.07</v>
      </c>
      <c r="H245" s="113">
        <f t="shared" si="18"/>
        <v>451783.74</v>
      </c>
    </row>
    <row r="246" spans="1:8" s="114" customFormat="1">
      <c r="A246" s="115">
        <v>42716</v>
      </c>
      <c r="B246" s="128">
        <v>4701666579</v>
      </c>
      <c r="C246" s="128"/>
      <c r="D246" s="117">
        <v>42749</v>
      </c>
      <c r="E246" s="117">
        <v>43031</v>
      </c>
      <c r="F246" s="111">
        <f t="shared" si="17"/>
        <v>282</v>
      </c>
      <c r="G246" s="118">
        <v>1664.02</v>
      </c>
      <c r="H246" s="113">
        <f t="shared" si="18"/>
        <v>469253.64</v>
      </c>
    </row>
    <row r="247" spans="1:8" s="114" customFormat="1">
      <c r="A247" s="115">
        <v>42716</v>
      </c>
      <c r="B247" s="128">
        <v>4701666580</v>
      </c>
      <c r="C247" s="128"/>
      <c r="D247" s="117">
        <v>42749</v>
      </c>
      <c r="E247" s="117">
        <v>43031</v>
      </c>
      <c r="F247" s="111">
        <f t="shared" si="17"/>
        <v>282</v>
      </c>
      <c r="G247" s="118">
        <v>1167.76</v>
      </c>
      <c r="H247" s="113">
        <f t="shared" si="18"/>
        <v>329308.32</v>
      </c>
    </row>
    <row r="248" spans="1:8" s="114" customFormat="1">
      <c r="A248" s="115">
        <v>42716</v>
      </c>
      <c r="B248" s="128">
        <v>4701666581</v>
      </c>
      <c r="C248" s="128"/>
      <c r="D248" s="117">
        <v>42749</v>
      </c>
      <c r="E248" s="117">
        <v>43031</v>
      </c>
      <c r="F248" s="111">
        <f t="shared" si="17"/>
        <v>282</v>
      </c>
      <c r="G248" s="118">
        <v>2741.16</v>
      </c>
      <c r="H248" s="113">
        <f t="shared" si="18"/>
        <v>773007.12</v>
      </c>
    </row>
    <row r="249" spans="1:8" s="114" customFormat="1">
      <c r="A249" s="115">
        <v>42716</v>
      </c>
      <c r="B249" s="128">
        <v>4701666582</v>
      </c>
      <c r="C249" s="128"/>
      <c r="D249" s="117">
        <v>42749</v>
      </c>
      <c r="E249" s="117">
        <v>43031</v>
      </c>
      <c r="F249" s="111">
        <f t="shared" si="17"/>
        <v>282</v>
      </c>
      <c r="G249" s="118">
        <v>1342.15</v>
      </c>
      <c r="H249" s="113">
        <f t="shared" si="18"/>
        <v>378486.30000000005</v>
      </c>
    </row>
    <row r="250" spans="1:8" s="114" customFormat="1">
      <c r="A250" s="115">
        <v>42716</v>
      </c>
      <c r="B250" s="128">
        <v>4701666583</v>
      </c>
      <c r="C250" s="128"/>
      <c r="D250" s="117">
        <v>42749</v>
      </c>
      <c r="E250" s="117">
        <v>43031</v>
      </c>
      <c r="F250" s="111">
        <f t="shared" si="17"/>
        <v>282</v>
      </c>
      <c r="G250" s="120">
        <v>243.72</v>
      </c>
      <c r="H250" s="113">
        <f t="shared" si="18"/>
        <v>68729.039999999994</v>
      </c>
    </row>
    <row r="251" spans="1:8" s="114" customFormat="1">
      <c r="A251" s="115">
        <v>42716</v>
      </c>
      <c r="B251" s="128">
        <v>4701666584</v>
      </c>
      <c r="C251" s="128"/>
      <c r="D251" s="117">
        <v>42749</v>
      </c>
      <c r="E251" s="117">
        <v>43031</v>
      </c>
      <c r="F251" s="111">
        <f t="shared" si="17"/>
        <v>282</v>
      </c>
      <c r="G251" s="120">
        <v>123.51</v>
      </c>
      <c r="H251" s="113">
        <f t="shared" si="18"/>
        <v>34829.82</v>
      </c>
    </row>
    <row r="252" spans="1:8" s="114" customFormat="1">
      <c r="A252" s="115">
        <v>42716</v>
      </c>
      <c r="B252" s="128">
        <v>4701666585</v>
      </c>
      <c r="C252" s="128"/>
      <c r="D252" s="117">
        <v>42749</v>
      </c>
      <c r="E252" s="117">
        <v>43031</v>
      </c>
      <c r="F252" s="111">
        <f t="shared" si="17"/>
        <v>282</v>
      </c>
      <c r="G252" s="120">
        <v>51.03</v>
      </c>
      <c r="H252" s="113">
        <f t="shared" si="18"/>
        <v>14390.460000000001</v>
      </c>
    </row>
    <row r="253" spans="1:8" s="114" customFormat="1">
      <c r="A253" s="115">
        <v>42716</v>
      </c>
      <c r="B253" s="128">
        <v>4701666586</v>
      </c>
      <c r="C253" s="128"/>
      <c r="D253" s="117">
        <v>42749</v>
      </c>
      <c r="E253" s="117">
        <v>43031</v>
      </c>
      <c r="F253" s="111">
        <f t="shared" ref="F253:F316" si="19">E253-D253</f>
        <v>282</v>
      </c>
      <c r="G253" s="120">
        <v>108.32</v>
      </c>
      <c r="H253" s="113">
        <f t="shared" ref="H253:H316" si="20">F253*G253</f>
        <v>30546.239999999998</v>
      </c>
    </row>
    <row r="254" spans="1:8" s="114" customFormat="1">
      <c r="A254" s="115">
        <v>42716</v>
      </c>
      <c r="B254" s="128">
        <v>4701666587</v>
      </c>
      <c r="C254" s="128"/>
      <c r="D254" s="117">
        <v>42749</v>
      </c>
      <c r="E254" s="117">
        <v>43031</v>
      </c>
      <c r="F254" s="111">
        <f t="shared" si="19"/>
        <v>282</v>
      </c>
      <c r="G254" s="120">
        <v>38.06</v>
      </c>
      <c r="H254" s="113">
        <f t="shared" si="20"/>
        <v>10732.92</v>
      </c>
    </row>
    <row r="255" spans="1:8" s="114" customFormat="1">
      <c r="A255" s="115">
        <v>42716</v>
      </c>
      <c r="B255" s="128">
        <v>4701666588</v>
      </c>
      <c r="C255" s="128"/>
      <c r="D255" s="117">
        <v>42749</v>
      </c>
      <c r="E255" s="117">
        <v>43031</v>
      </c>
      <c r="F255" s="111">
        <f t="shared" si="19"/>
        <v>282</v>
      </c>
      <c r="G255" s="120">
        <v>39.03</v>
      </c>
      <c r="H255" s="113">
        <f t="shared" si="20"/>
        <v>11006.460000000001</v>
      </c>
    </row>
    <row r="256" spans="1:8" s="114" customFormat="1">
      <c r="A256" s="115">
        <v>42716</v>
      </c>
      <c r="B256" s="128">
        <v>4701666589</v>
      </c>
      <c r="C256" s="128"/>
      <c r="D256" s="117">
        <v>42749</v>
      </c>
      <c r="E256" s="117">
        <v>43031</v>
      </c>
      <c r="F256" s="111">
        <f t="shared" si="19"/>
        <v>282</v>
      </c>
      <c r="G256" s="120">
        <v>27.4</v>
      </c>
      <c r="H256" s="113">
        <f t="shared" si="20"/>
        <v>7726.7999999999993</v>
      </c>
    </row>
    <row r="257" spans="1:8" s="114" customFormat="1">
      <c r="A257" s="115">
        <v>42716</v>
      </c>
      <c r="B257" s="128">
        <v>4701666590</v>
      </c>
      <c r="C257" s="128"/>
      <c r="D257" s="117">
        <v>42749</v>
      </c>
      <c r="E257" s="117">
        <v>43031</v>
      </c>
      <c r="F257" s="111">
        <f t="shared" si="19"/>
        <v>282</v>
      </c>
      <c r="G257" s="120">
        <v>28.28</v>
      </c>
      <c r="H257" s="113">
        <f t="shared" si="20"/>
        <v>7974.96</v>
      </c>
    </row>
    <row r="258" spans="1:8" s="114" customFormat="1">
      <c r="A258" s="115">
        <v>42716</v>
      </c>
      <c r="B258" s="128">
        <v>4701666591</v>
      </c>
      <c r="C258" s="128"/>
      <c r="D258" s="117">
        <v>42749</v>
      </c>
      <c r="E258" s="117">
        <v>43031</v>
      </c>
      <c r="F258" s="111">
        <f t="shared" si="19"/>
        <v>282</v>
      </c>
      <c r="G258" s="118">
        <v>4717.6099999999997</v>
      </c>
      <c r="H258" s="113">
        <f t="shared" si="20"/>
        <v>1330366.02</v>
      </c>
    </row>
    <row r="259" spans="1:8" s="114" customFormat="1">
      <c r="A259" s="115">
        <v>42716</v>
      </c>
      <c r="B259" s="128">
        <v>4701666592</v>
      </c>
      <c r="C259" s="128"/>
      <c r="D259" s="117">
        <v>42749</v>
      </c>
      <c r="E259" s="117">
        <v>43031</v>
      </c>
      <c r="F259" s="111">
        <f t="shared" si="19"/>
        <v>282</v>
      </c>
      <c r="G259" s="120">
        <v>801.94</v>
      </c>
      <c r="H259" s="113">
        <f t="shared" si="20"/>
        <v>226147.08000000002</v>
      </c>
    </row>
    <row r="260" spans="1:8" s="114" customFormat="1">
      <c r="A260" s="115">
        <v>42716</v>
      </c>
      <c r="B260" s="128">
        <v>4701669652</v>
      </c>
      <c r="C260" s="128"/>
      <c r="D260" s="117">
        <v>42749</v>
      </c>
      <c r="E260" s="117">
        <v>43031</v>
      </c>
      <c r="F260" s="111">
        <f t="shared" si="19"/>
        <v>282</v>
      </c>
      <c r="G260" s="120">
        <v>948.81</v>
      </c>
      <c r="H260" s="113">
        <f t="shared" si="20"/>
        <v>267564.42</v>
      </c>
    </row>
    <row r="261" spans="1:8" s="114" customFormat="1">
      <c r="A261" s="115">
        <v>42716</v>
      </c>
      <c r="B261" s="128">
        <v>4701669653</v>
      </c>
      <c r="C261" s="128"/>
      <c r="D261" s="117">
        <v>42749</v>
      </c>
      <c r="E261" s="117">
        <v>43031</v>
      </c>
      <c r="F261" s="111">
        <f t="shared" si="19"/>
        <v>282</v>
      </c>
      <c r="G261" s="118">
        <v>2548.9499999999998</v>
      </c>
      <c r="H261" s="113">
        <f t="shared" si="20"/>
        <v>718803.89999999991</v>
      </c>
    </row>
    <row r="262" spans="1:8" s="114" customFormat="1">
      <c r="A262" s="115">
        <v>42716</v>
      </c>
      <c r="B262" s="128">
        <v>4701669654</v>
      </c>
      <c r="C262" s="128"/>
      <c r="D262" s="117">
        <v>42749</v>
      </c>
      <c r="E262" s="117">
        <v>43031</v>
      </c>
      <c r="F262" s="111">
        <f t="shared" si="19"/>
        <v>282</v>
      </c>
      <c r="G262" s="118">
        <v>1632.35</v>
      </c>
      <c r="H262" s="113">
        <f t="shared" si="20"/>
        <v>460322.69999999995</v>
      </c>
    </row>
    <row r="263" spans="1:8" s="114" customFormat="1">
      <c r="A263" s="115">
        <v>42716</v>
      </c>
      <c r="B263" s="128">
        <v>4701669655</v>
      </c>
      <c r="C263" s="128"/>
      <c r="D263" s="117">
        <v>42749</v>
      </c>
      <c r="E263" s="117">
        <v>43031</v>
      </c>
      <c r="F263" s="111">
        <f t="shared" si="19"/>
        <v>282</v>
      </c>
      <c r="G263" s="118">
        <v>3182.93</v>
      </c>
      <c r="H263" s="113">
        <f t="shared" si="20"/>
        <v>897586.26</v>
      </c>
    </row>
    <row r="264" spans="1:8" s="114" customFormat="1">
      <c r="A264" s="115">
        <v>42716</v>
      </c>
      <c r="B264" s="128">
        <v>4701669656</v>
      </c>
      <c r="C264" s="128"/>
      <c r="D264" s="117">
        <v>42749</v>
      </c>
      <c r="E264" s="117">
        <v>43031</v>
      </c>
      <c r="F264" s="111">
        <f t="shared" si="19"/>
        <v>282</v>
      </c>
      <c r="G264" s="120">
        <v>119.36</v>
      </c>
      <c r="H264" s="113">
        <f t="shared" si="20"/>
        <v>33659.519999999997</v>
      </c>
    </row>
    <row r="265" spans="1:8" s="114" customFormat="1">
      <c r="A265" s="115">
        <v>42716</v>
      </c>
      <c r="B265" s="128">
        <v>4701669657</v>
      </c>
      <c r="C265" s="128"/>
      <c r="D265" s="117">
        <v>42749</v>
      </c>
      <c r="E265" s="117">
        <v>43031</v>
      </c>
      <c r="F265" s="111">
        <f t="shared" si="19"/>
        <v>282</v>
      </c>
      <c r="G265" s="118">
        <v>2180.9499999999998</v>
      </c>
      <c r="H265" s="113">
        <f t="shared" si="20"/>
        <v>615027.89999999991</v>
      </c>
    </row>
    <row r="266" spans="1:8" s="114" customFormat="1">
      <c r="A266" s="115">
        <v>42716</v>
      </c>
      <c r="B266" s="128">
        <v>4701669658</v>
      </c>
      <c r="C266" s="128"/>
      <c r="D266" s="117">
        <v>42749</v>
      </c>
      <c r="E266" s="117">
        <v>43031</v>
      </c>
      <c r="F266" s="111">
        <f t="shared" si="19"/>
        <v>282</v>
      </c>
      <c r="G266" s="120">
        <v>35.92</v>
      </c>
      <c r="H266" s="113">
        <f t="shared" si="20"/>
        <v>10129.44</v>
      </c>
    </row>
    <row r="267" spans="1:8" s="114" customFormat="1">
      <c r="A267" s="115">
        <v>42716</v>
      </c>
      <c r="B267" s="128">
        <v>4701669659</v>
      </c>
      <c r="C267" s="128"/>
      <c r="D267" s="117">
        <v>42749</v>
      </c>
      <c r="E267" s="117">
        <v>43031</v>
      </c>
      <c r="F267" s="111">
        <f t="shared" si="19"/>
        <v>282</v>
      </c>
      <c r="G267" s="118">
        <v>2166.83</v>
      </c>
      <c r="H267" s="113">
        <f t="shared" si="20"/>
        <v>611046.05999999994</v>
      </c>
    </row>
    <row r="268" spans="1:8" s="114" customFormat="1">
      <c r="A268" s="115">
        <v>42716</v>
      </c>
      <c r="B268" s="128">
        <v>4701669660</v>
      </c>
      <c r="C268" s="128"/>
      <c r="D268" s="117">
        <v>42749</v>
      </c>
      <c r="E268" s="117">
        <v>43031</v>
      </c>
      <c r="F268" s="111">
        <f t="shared" si="19"/>
        <v>282</v>
      </c>
      <c r="G268" s="120">
        <v>28.07</v>
      </c>
      <c r="H268" s="113">
        <f t="shared" si="20"/>
        <v>7915.74</v>
      </c>
    </row>
    <row r="269" spans="1:8" s="114" customFormat="1">
      <c r="A269" s="115">
        <v>42716</v>
      </c>
      <c r="B269" s="128">
        <v>4701669661</v>
      </c>
      <c r="C269" s="128"/>
      <c r="D269" s="117">
        <v>42749</v>
      </c>
      <c r="E269" s="117">
        <v>43031</v>
      </c>
      <c r="F269" s="111">
        <f t="shared" si="19"/>
        <v>282</v>
      </c>
      <c r="G269" s="120">
        <v>76.650000000000006</v>
      </c>
      <c r="H269" s="113">
        <f t="shared" si="20"/>
        <v>21615.300000000003</v>
      </c>
    </row>
    <row r="270" spans="1:8" s="114" customFormat="1">
      <c r="A270" s="115">
        <v>42716</v>
      </c>
      <c r="B270" s="128">
        <v>4701671579</v>
      </c>
      <c r="C270" s="128"/>
      <c r="D270" s="117">
        <v>42749</v>
      </c>
      <c r="E270" s="117">
        <v>43031</v>
      </c>
      <c r="F270" s="111">
        <f t="shared" si="19"/>
        <v>282</v>
      </c>
      <c r="G270" s="120">
        <v>83.31</v>
      </c>
      <c r="H270" s="113">
        <f t="shared" si="20"/>
        <v>23493.420000000002</v>
      </c>
    </row>
    <row r="271" spans="1:8" s="114" customFormat="1">
      <c r="A271" s="115">
        <v>42716</v>
      </c>
      <c r="B271" s="128">
        <v>4701672526</v>
      </c>
      <c r="C271" s="128"/>
      <c r="D271" s="117">
        <v>42749</v>
      </c>
      <c r="E271" s="117">
        <v>43031</v>
      </c>
      <c r="F271" s="111">
        <f t="shared" si="19"/>
        <v>282</v>
      </c>
      <c r="G271" s="118">
        <v>4269.24</v>
      </c>
      <c r="H271" s="113">
        <f t="shared" si="20"/>
        <v>1203925.68</v>
      </c>
    </row>
    <row r="272" spans="1:8" s="114" customFormat="1">
      <c r="A272" s="115">
        <v>42716</v>
      </c>
      <c r="B272" s="128">
        <v>4701677160</v>
      </c>
      <c r="C272" s="128"/>
      <c r="D272" s="117">
        <v>42749</v>
      </c>
      <c r="E272" s="117">
        <v>43031</v>
      </c>
      <c r="F272" s="111">
        <f t="shared" si="19"/>
        <v>282</v>
      </c>
      <c r="G272" s="120">
        <v>180.27</v>
      </c>
      <c r="H272" s="113">
        <f t="shared" si="20"/>
        <v>50836.14</v>
      </c>
    </row>
    <row r="273" spans="1:8" s="114" customFormat="1">
      <c r="A273" s="115">
        <v>42716</v>
      </c>
      <c r="B273" s="128">
        <v>4701677162</v>
      </c>
      <c r="C273" s="128"/>
      <c r="D273" s="117">
        <v>42749</v>
      </c>
      <c r="E273" s="117">
        <v>43031</v>
      </c>
      <c r="F273" s="111">
        <f t="shared" si="19"/>
        <v>282</v>
      </c>
      <c r="G273" s="120">
        <v>296.77</v>
      </c>
      <c r="H273" s="113">
        <f t="shared" si="20"/>
        <v>83689.14</v>
      </c>
    </row>
    <row r="274" spans="1:8" s="114" customFormat="1">
      <c r="A274" s="115">
        <v>42716</v>
      </c>
      <c r="B274" s="128">
        <v>4701677400</v>
      </c>
      <c r="C274" s="128"/>
      <c r="D274" s="117">
        <v>42749</v>
      </c>
      <c r="E274" s="117">
        <v>43031</v>
      </c>
      <c r="F274" s="111">
        <f t="shared" si="19"/>
        <v>282</v>
      </c>
      <c r="G274" s="118">
        <v>2538.4699999999998</v>
      </c>
      <c r="H274" s="113">
        <f t="shared" si="20"/>
        <v>715848.53999999992</v>
      </c>
    </row>
    <row r="275" spans="1:8" s="114" customFormat="1">
      <c r="A275" s="115">
        <v>42716</v>
      </c>
      <c r="B275" s="128">
        <v>4701688032</v>
      </c>
      <c r="C275" s="128"/>
      <c r="D275" s="117">
        <v>42749</v>
      </c>
      <c r="E275" s="117">
        <v>43031</v>
      </c>
      <c r="F275" s="111">
        <f t="shared" si="19"/>
        <v>282</v>
      </c>
      <c r="G275" s="120">
        <v>295.95</v>
      </c>
      <c r="H275" s="113">
        <f t="shared" si="20"/>
        <v>83457.899999999994</v>
      </c>
    </row>
    <row r="276" spans="1:8" s="114" customFormat="1">
      <c r="A276" s="115">
        <v>42716</v>
      </c>
      <c r="B276" s="128">
        <v>4701688033</v>
      </c>
      <c r="C276" s="128"/>
      <c r="D276" s="117">
        <v>42749</v>
      </c>
      <c r="E276" s="117">
        <v>43031</v>
      </c>
      <c r="F276" s="111">
        <f t="shared" si="19"/>
        <v>282</v>
      </c>
      <c r="G276" s="118">
        <v>2555.9</v>
      </c>
      <c r="H276" s="113">
        <f t="shared" si="20"/>
        <v>720763.8</v>
      </c>
    </row>
    <row r="277" spans="1:8" s="114" customFormat="1">
      <c r="A277" s="115">
        <v>42716</v>
      </c>
      <c r="B277" s="128">
        <v>4701688034</v>
      </c>
      <c r="C277" s="128"/>
      <c r="D277" s="117">
        <v>42749</v>
      </c>
      <c r="E277" s="117">
        <v>43031</v>
      </c>
      <c r="F277" s="111">
        <f t="shared" si="19"/>
        <v>282</v>
      </c>
      <c r="G277" s="120">
        <v>2.81</v>
      </c>
      <c r="H277" s="113">
        <f t="shared" si="20"/>
        <v>792.42</v>
      </c>
    </row>
    <row r="278" spans="1:8" s="114" customFormat="1">
      <c r="A278" s="115">
        <v>42716</v>
      </c>
      <c r="B278" s="128">
        <v>4701688035</v>
      </c>
      <c r="C278" s="128"/>
      <c r="D278" s="117">
        <v>42749</v>
      </c>
      <c r="E278" s="117">
        <v>43031</v>
      </c>
      <c r="F278" s="111">
        <f t="shared" si="19"/>
        <v>282</v>
      </c>
      <c r="G278" s="120">
        <v>40.159999999999997</v>
      </c>
      <c r="H278" s="113">
        <f t="shared" si="20"/>
        <v>11325.119999999999</v>
      </c>
    </row>
    <row r="279" spans="1:8" s="114" customFormat="1">
      <c r="A279" s="115">
        <v>42716</v>
      </c>
      <c r="B279" s="128">
        <v>4701688037</v>
      </c>
      <c r="C279" s="128"/>
      <c r="D279" s="117">
        <v>42749</v>
      </c>
      <c r="E279" s="117">
        <v>43031</v>
      </c>
      <c r="F279" s="111">
        <f t="shared" si="19"/>
        <v>282</v>
      </c>
      <c r="G279" s="120">
        <v>104.53</v>
      </c>
      <c r="H279" s="113">
        <f t="shared" si="20"/>
        <v>29477.46</v>
      </c>
    </row>
    <row r="280" spans="1:8" s="114" customFormat="1">
      <c r="A280" s="115">
        <v>42716</v>
      </c>
      <c r="B280" s="128">
        <v>4701688038</v>
      </c>
      <c r="C280" s="128"/>
      <c r="D280" s="117">
        <v>42749</v>
      </c>
      <c r="E280" s="117">
        <v>43031</v>
      </c>
      <c r="F280" s="111">
        <f t="shared" si="19"/>
        <v>282</v>
      </c>
      <c r="G280" s="120">
        <v>61.17</v>
      </c>
      <c r="H280" s="113">
        <f t="shared" si="20"/>
        <v>17249.939999999999</v>
      </c>
    </row>
    <row r="281" spans="1:8" s="114" customFormat="1">
      <c r="A281" s="115">
        <v>42716</v>
      </c>
      <c r="B281" s="128">
        <v>4701688039</v>
      </c>
      <c r="C281" s="128"/>
      <c r="D281" s="117">
        <v>42749</v>
      </c>
      <c r="E281" s="117">
        <v>43031</v>
      </c>
      <c r="F281" s="111">
        <f t="shared" si="19"/>
        <v>282</v>
      </c>
      <c r="G281" s="120">
        <v>65.31</v>
      </c>
      <c r="H281" s="113">
        <f t="shared" si="20"/>
        <v>18417.420000000002</v>
      </c>
    </row>
    <row r="282" spans="1:8" s="114" customFormat="1">
      <c r="A282" s="115">
        <v>42716</v>
      </c>
      <c r="B282" s="128">
        <v>4701688040</v>
      </c>
      <c r="C282" s="128"/>
      <c r="D282" s="117">
        <v>42749</v>
      </c>
      <c r="E282" s="117">
        <v>43031</v>
      </c>
      <c r="F282" s="111">
        <f t="shared" si="19"/>
        <v>282</v>
      </c>
      <c r="G282" s="120">
        <v>27.4</v>
      </c>
      <c r="H282" s="113">
        <f t="shared" si="20"/>
        <v>7726.7999999999993</v>
      </c>
    </row>
    <row r="283" spans="1:8" s="114" customFormat="1">
      <c r="A283" s="115">
        <v>42716</v>
      </c>
      <c r="B283" s="128">
        <v>4701688041</v>
      </c>
      <c r="C283" s="128"/>
      <c r="D283" s="117">
        <v>42749</v>
      </c>
      <c r="E283" s="117">
        <v>43031</v>
      </c>
      <c r="F283" s="111">
        <f t="shared" si="19"/>
        <v>282</v>
      </c>
      <c r="G283" s="120">
        <v>27.4</v>
      </c>
      <c r="H283" s="113">
        <f t="shared" si="20"/>
        <v>7726.7999999999993</v>
      </c>
    </row>
    <row r="284" spans="1:8" s="114" customFormat="1">
      <c r="A284" s="115">
        <v>42716</v>
      </c>
      <c r="B284" s="128">
        <v>4701688043</v>
      </c>
      <c r="C284" s="128"/>
      <c r="D284" s="117">
        <v>42749</v>
      </c>
      <c r="E284" s="117">
        <v>43031</v>
      </c>
      <c r="F284" s="111">
        <f t="shared" si="19"/>
        <v>282</v>
      </c>
      <c r="G284" s="120">
        <v>9.5299999999999994</v>
      </c>
      <c r="H284" s="113">
        <f t="shared" si="20"/>
        <v>2687.46</v>
      </c>
    </row>
    <row r="285" spans="1:8" s="114" customFormat="1">
      <c r="A285" s="115">
        <v>42716</v>
      </c>
      <c r="B285" s="128">
        <v>4701688044</v>
      </c>
      <c r="C285" s="128"/>
      <c r="D285" s="117">
        <v>42749</v>
      </c>
      <c r="E285" s="117">
        <v>43031</v>
      </c>
      <c r="F285" s="111">
        <f t="shared" si="19"/>
        <v>282</v>
      </c>
      <c r="G285" s="120">
        <v>36.909999999999997</v>
      </c>
      <c r="H285" s="113">
        <f t="shared" si="20"/>
        <v>10408.619999999999</v>
      </c>
    </row>
    <row r="286" spans="1:8" s="114" customFormat="1">
      <c r="A286" s="115">
        <v>42716</v>
      </c>
      <c r="B286" s="128">
        <v>4701688045</v>
      </c>
      <c r="C286" s="128"/>
      <c r="D286" s="117">
        <v>42749</v>
      </c>
      <c r="E286" s="117">
        <v>43031</v>
      </c>
      <c r="F286" s="111">
        <f t="shared" si="19"/>
        <v>282</v>
      </c>
      <c r="G286" s="118">
        <v>1371.34</v>
      </c>
      <c r="H286" s="113">
        <f t="shared" si="20"/>
        <v>386717.88</v>
      </c>
    </row>
    <row r="287" spans="1:8" s="114" customFormat="1">
      <c r="A287" s="115">
        <v>42716</v>
      </c>
      <c r="B287" s="128">
        <v>4701688046</v>
      </c>
      <c r="C287" s="128"/>
      <c r="D287" s="117">
        <v>42749</v>
      </c>
      <c r="E287" s="117">
        <v>43031</v>
      </c>
      <c r="F287" s="111">
        <f t="shared" si="19"/>
        <v>282</v>
      </c>
      <c r="G287" s="120">
        <v>238.8</v>
      </c>
      <c r="H287" s="113">
        <f t="shared" si="20"/>
        <v>67341.600000000006</v>
      </c>
    </row>
    <row r="288" spans="1:8" s="114" customFormat="1">
      <c r="A288" s="115">
        <v>42716</v>
      </c>
      <c r="B288" s="128">
        <v>4701688047</v>
      </c>
      <c r="C288" s="128"/>
      <c r="D288" s="117">
        <v>42749</v>
      </c>
      <c r="E288" s="117">
        <v>43031</v>
      </c>
      <c r="F288" s="111">
        <f t="shared" si="19"/>
        <v>282</v>
      </c>
      <c r="G288" s="120">
        <v>2.79</v>
      </c>
      <c r="H288" s="113">
        <f t="shared" si="20"/>
        <v>786.78</v>
      </c>
    </row>
    <row r="289" spans="1:8" s="114" customFormat="1">
      <c r="A289" s="115">
        <v>42716</v>
      </c>
      <c r="B289" s="128">
        <v>4701688048</v>
      </c>
      <c r="C289" s="128"/>
      <c r="D289" s="117">
        <v>42749</v>
      </c>
      <c r="E289" s="117">
        <v>43031</v>
      </c>
      <c r="F289" s="111">
        <f t="shared" si="19"/>
        <v>282</v>
      </c>
      <c r="G289" s="118">
        <v>2691.97</v>
      </c>
      <c r="H289" s="113">
        <f t="shared" si="20"/>
        <v>759135.53999999992</v>
      </c>
    </row>
    <row r="290" spans="1:8" s="114" customFormat="1">
      <c r="A290" s="115">
        <v>42716</v>
      </c>
      <c r="B290" s="128">
        <v>4701688049</v>
      </c>
      <c r="C290" s="128"/>
      <c r="D290" s="117">
        <v>42749</v>
      </c>
      <c r="E290" s="117">
        <v>43031</v>
      </c>
      <c r="F290" s="111">
        <f t="shared" si="19"/>
        <v>282</v>
      </c>
      <c r="G290" s="118">
        <v>2587.0100000000002</v>
      </c>
      <c r="H290" s="113">
        <f t="shared" si="20"/>
        <v>729536.82000000007</v>
      </c>
    </row>
    <row r="291" spans="1:8" s="114" customFormat="1">
      <c r="A291" s="115">
        <v>42716</v>
      </c>
      <c r="B291" s="128">
        <v>4701688050</v>
      </c>
      <c r="C291" s="128"/>
      <c r="D291" s="117">
        <v>42749</v>
      </c>
      <c r="E291" s="117">
        <v>43031</v>
      </c>
      <c r="F291" s="111">
        <f t="shared" si="19"/>
        <v>282</v>
      </c>
      <c r="G291" s="120">
        <v>615.30999999999995</v>
      </c>
      <c r="H291" s="113">
        <f t="shared" si="20"/>
        <v>173517.41999999998</v>
      </c>
    </row>
    <row r="292" spans="1:8" s="114" customFormat="1">
      <c r="A292" s="115">
        <v>42716</v>
      </c>
      <c r="B292" s="128">
        <v>4701688051</v>
      </c>
      <c r="C292" s="128"/>
      <c r="D292" s="117">
        <v>42749</v>
      </c>
      <c r="E292" s="117">
        <v>43031</v>
      </c>
      <c r="F292" s="111">
        <f t="shared" si="19"/>
        <v>282</v>
      </c>
      <c r="G292" s="120">
        <v>30.62</v>
      </c>
      <c r="H292" s="113">
        <f t="shared" si="20"/>
        <v>8634.84</v>
      </c>
    </row>
    <row r="293" spans="1:8" s="114" customFormat="1">
      <c r="A293" s="115">
        <v>42716</v>
      </c>
      <c r="B293" s="128">
        <v>4701688052</v>
      </c>
      <c r="C293" s="128"/>
      <c r="D293" s="117">
        <v>42749</v>
      </c>
      <c r="E293" s="117">
        <v>43031</v>
      </c>
      <c r="F293" s="111">
        <f t="shared" si="19"/>
        <v>282</v>
      </c>
      <c r="G293" s="120">
        <v>28.05</v>
      </c>
      <c r="H293" s="113">
        <f t="shared" si="20"/>
        <v>7910.1</v>
      </c>
    </row>
    <row r="294" spans="1:8" s="114" customFormat="1">
      <c r="A294" s="115">
        <v>42716</v>
      </c>
      <c r="B294" s="128">
        <v>4701688053</v>
      </c>
      <c r="C294" s="128"/>
      <c r="D294" s="117">
        <v>42749</v>
      </c>
      <c r="E294" s="117">
        <v>43031</v>
      </c>
      <c r="F294" s="111">
        <f t="shared" si="19"/>
        <v>282</v>
      </c>
      <c r="G294" s="120">
        <v>27.4</v>
      </c>
      <c r="H294" s="113">
        <f t="shared" si="20"/>
        <v>7726.7999999999993</v>
      </c>
    </row>
    <row r="295" spans="1:8" s="114" customFormat="1">
      <c r="A295" s="115">
        <v>42716</v>
      </c>
      <c r="B295" s="128">
        <v>4701688054</v>
      </c>
      <c r="C295" s="128"/>
      <c r="D295" s="117">
        <v>42749</v>
      </c>
      <c r="E295" s="117">
        <v>43031</v>
      </c>
      <c r="F295" s="111">
        <f t="shared" si="19"/>
        <v>282</v>
      </c>
      <c r="G295" s="120">
        <v>38.06</v>
      </c>
      <c r="H295" s="113">
        <f t="shared" si="20"/>
        <v>10732.92</v>
      </c>
    </row>
    <row r="296" spans="1:8" s="114" customFormat="1">
      <c r="A296" s="115">
        <v>42716</v>
      </c>
      <c r="B296" s="128">
        <v>4701688835</v>
      </c>
      <c r="C296" s="128"/>
      <c r="D296" s="117">
        <v>42749</v>
      </c>
      <c r="E296" s="117">
        <v>43031</v>
      </c>
      <c r="F296" s="111">
        <f t="shared" si="19"/>
        <v>282</v>
      </c>
      <c r="G296" s="118">
        <v>2386.2600000000002</v>
      </c>
      <c r="H296" s="113">
        <f t="shared" si="20"/>
        <v>672925.32000000007</v>
      </c>
    </row>
    <row r="297" spans="1:8" s="114" customFormat="1">
      <c r="A297" s="115">
        <v>42716</v>
      </c>
      <c r="B297" s="128">
        <v>4701691760</v>
      </c>
      <c r="C297" s="128"/>
      <c r="D297" s="117">
        <v>42749</v>
      </c>
      <c r="E297" s="117">
        <v>43031</v>
      </c>
      <c r="F297" s="111">
        <f t="shared" si="19"/>
        <v>282</v>
      </c>
      <c r="G297" s="118">
        <v>3092.22</v>
      </c>
      <c r="H297" s="113">
        <f t="shared" si="20"/>
        <v>872006.03999999992</v>
      </c>
    </row>
    <row r="298" spans="1:8" s="114" customFormat="1">
      <c r="A298" s="115">
        <v>42716</v>
      </c>
      <c r="B298" s="128">
        <v>4701691761</v>
      </c>
      <c r="C298" s="128"/>
      <c r="D298" s="117">
        <v>42749</v>
      </c>
      <c r="E298" s="117">
        <v>43031</v>
      </c>
      <c r="F298" s="111">
        <f t="shared" si="19"/>
        <v>282</v>
      </c>
      <c r="G298" s="120">
        <v>53.01</v>
      </c>
      <c r="H298" s="113">
        <f t="shared" si="20"/>
        <v>14948.82</v>
      </c>
    </row>
    <row r="299" spans="1:8" s="114" customFormat="1">
      <c r="A299" s="115">
        <v>42716</v>
      </c>
      <c r="B299" s="128">
        <v>4701691762</v>
      </c>
      <c r="C299" s="128"/>
      <c r="D299" s="117">
        <v>42749</v>
      </c>
      <c r="E299" s="117">
        <v>43031</v>
      </c>
      <c r="F299" s="111">
        <f t="shared" si="19"/>
        <v>282</v>
      </c>
      <c r="G299" s="120">
        <v>103.79</v>
      </c>
      <c r="H299" s="113">
        <f t="shared" si="20"/>
        <v>29268.780000000002</v>
      </c>
    </row>
    <row r="300" spans="1:8" s="114" customFormat="1">
      <c r="A300" s="115">
        <v>42716</v>
      </c>
      <c r="B300" s="128">
        <v>4701691763</v>
      </c>
      <c r="C300" s="128"/>
      <c r="D300" s="117">
        <v>42749</v>
      </c>
      <c r="E300" s="117">
        <v>43031</v>
      </c>
      <c r="F300" s="111">
        <f t="shared" si="19"/>
        <v>282</v>
      </c>
      <c r="G300" s="118">
        <v>2118.85</v>
      </c>
      <c r="H300" s="113">
        <f t="shared" si="20"/>
        <v>597515.69999999995</v>
      </c>
    </row>
    <row r="301" spans="1:8" s="114" customFormat="1">
      <c r="A301" s="115">
        <v>42716</v>
      </c>
      <c r="B301" s="128">
        <v>4701691764</v>
      </c>
      <c r="C301" s="128"/>
      <c r="D301" s="117">
        <v>42749</v>
      </c>
      <c r="E301" s="117">
        <v>43031</v>
      </c>
      <c r="F301" s="111">
        <f t="shared" si="19"/>
        <v>282</v>
      </c>
      <c r="G301" s="120">
        <v>116.89</v>
      </c>
      <c r="H301" s="113">
        <f t="shared" si="20"/>
        <v>32962.980000000003</v>
      </c>
    </row>
    <row r="302" spans="1:8" s="114" customFormat="1">
      <c r="A302" s="115">
        <v>42716</v>
      </c>
      <c r="B302" s="128">
        <v>4701691765</v>
      </c>
      <c r="C302" s="128"/>
      <c r="D302" s="117">
        <v>42749</v>
      </c>
      <c r="E302" s="117">
        <v>43031</v>
      </c>
      <c r="F302" s="111">
        <f t="shared" si="19"/>
        <v>282</v>
      </c>
      <c r="G302" s="120">
        <v>940.6</v>
      </c>
      <c r="H302" s="113">
        <f t="shared" si="20"/>
        <v>265249.2</v>
      </c>
    </row>
    <row r="303" spans="1:8" s="114" customFormat="1">
      <c r="A303" s="115">
        <v>42716</v>
      </c>
      <c r="B303" s="128">
        <v>4701691766</v>
      </c>
      <c r="C303" s="128"/>
      <c r="D303" s="117">
        <v>42749</v>
      </c>
      <c r="E303" s="117">
        <v>43031</v>
      </c>
      <c r="F303" s="111">
        <f t="shared" si="19"/>
        <v>282</v>
      </c>
      <c r="G303" s="120">
        <v>758.11</v>
      </c>
      <c r="H303" s="113">
        <f t="shared" si="20"/>
        <v>213787.02</v>
      </c>
    </row>
    <row r="304" spans="1:8" s="114" customFormat="1">
      <c r="A304" s="115">
        <v>42716</v>
      </c>
      <c r="B304" s="128">
        <v>4701695337</v>
      </c>
      <c r="C304" s="128"/>
      <c r="D304" s="117">
        <v>42749</v>
      </c>
      <c r="E304" s="117">
        <v>43031</v>
      </c>
      <c r="F304" s="111">
        <f t="shared" si="19"/>
        <v>282</v>
      </c>
      <c r="G304" s="120">
        <v>760.79</v>
      </c>
      <c r="H304" s="113">
        <f t="shared" si="20"/>
        <v>214542.78</v>
      </c>
    </row>
    <row r="305" spans="1:8" s="114" customFormat="1">
      <c r="A305" s="115">
        <v>42717</v>
      </c>
      <c r="B305" s="128">
        <v>4701700472</v>
      </c>
      <c r="C305" s="128"/>
      <c r="D305" s="117">
        <v>42750</v>
      </c>
      <c r="E305" s="117">
        <v>43031</v>
      </c>
      <c r="F305" s="111">
        <f t="shared" si="19"/>
        <v>281</v>
      </c>
      <c r="G305" s="118">
        <v>1623.64</v>
      </c>
      <c r="H305" s="113">
        <f t="shared" si="20"/>
        <v>456242.84</v>
      </c>
    </row>
    <row r="306" spans="1:8" s="114" customFormat="1">
      <c r="A306" s="115">
        <v>42717</v>
      </c>
      <c r="B306" s="128">
        <v>4701700473</v>
      </c>
      <c r="C306" s="128"/>
      <c r="D306" s="117">
        <v>42750</v>
      </c>
      <c r="E306" s="117">
        <v>43031</v>
      </c>
      <c r="F306" s="111">
        <f t="shared" si="19"/>
        <v>281</v>
      </c>
      <c r="G306" s="120">
        <v>75.81</v>
      </c>
      <c r="H306" s="113">
        <f t="shared" si="20"/>
        <v>21302.61</v>
      </c>
    </row>
    <row r="307" spans="1:8" s="114" customFormat="1">
      <c r="A307" s="115">
        <v>42717</v>
      </c>
      <c r="B307" s="128">
        <v>4701700474</v>
      </c>
      <c r="C307" s="128"/>
      <c r="D307" s="117">
        <v>42750</v>
      </c>
      <c r="E307" s="117">
        <v>43031</v>
      </c>
      <c r="F307" s="111">
        <f t="shared" si="19"/>
        <v>281</v>
      </c>
      <c r="G307" s="118">
        <v>1785.76</v>
      </c>
      <c r="H307" s="113">
        <f t="shared" si="20"/>
        <v>501798.56</v>
      </c>
    </row>
    <row r="308" spans="1:8" s="114" customFormat="1">
      <c r="A308" s="115">
        <v>42717</v>
      </c>
      <c r="B308" s="128">
        <v>4701701293</v>
      </c>
      <c r="C308" s="128"/>
      <c r="D308" s="117">
        <v>42750</v>
      </c>
      <c r="E308" s="117">
        <v>43031</v>
      </c>
      <c r="F308" s="111">
        <f t="shared" si="19"/>
        <v>281</v>
      </c>
      <c r="G308" s="120">
        <v>30.16</v>
      </c>
      <c r="H308" s="113">
        <f t="shared" si="20"/>
        <v>8474.9600000000009</v>
      </c>
    </row>
    <row r="309" spans="1:8" s="114" customFormat="1">
      <c r="A309" s="115">
        <v>42717</v>
      </c>
      <c r="B309" s="128">
        <v>4701705155</v>
      </c>
      <c r="C309" s="128"/>
      <c r="D309" s="117">
        <v>42750</v>
      </c>
      <c r="E309" s="117">
        <v>43031</v>
      </c>
      <c r="F309" s="111">
        <f t="shared" si="19"/>
        <v>281</v>
      </c>
      <c r="G309" s="120">
        <v>531.54</v>
      </c>
      <c r="H309" s="113">
        <f t="shared" si="20"/>
        <v>149362.74</v>
      </c>
    </row>
    <row r="310" spans="1:8" s="114" customFormat="1">
      <c r="A310" s="115">
        <v>42717</v>
      </c>
      <c r="B310" s="128">
        <v>4701705156</v>
      </c>
      <c r="C310" s="128"/>
      <c r="D310" s="117">
        <v>42750</v>
      </c>
      <c r="E310" s="117">
        <v>43031</v>
      </c>
      <c r="F310" s="111">
        <f t="shared" si="19"/>
        <v>281</v>
      </c>
      <c r="G310" s="120">
        <v>461.88</v>
      </c>
      <c r="H310" s="113">
        <f t="shared" si="20"/>
        <v>129788.28</v>
      </c>
    </row>
    <row r="311" spans="1:8" s="114" customFormat="1">
      <c r="A311" s="115">
        <v>42717</v>
      </c>
      <c r="B311" s="128">
        <v>4701705157</v>
      </c>
      <c r="C311" s="128"/>
      <c r="D311" s="117">
        <v>42750</v>
      </c>
      <c r="E311" s="117">
        <v>43031</v>
      </c>
      <c r="F311" s="111">
        <f t="shared" si="19"/>
        <v>281</v>
      </c>
      <c r="G311" s="118">
        <v>1100.2</v>
      </c>
      <c r="H311" s="113">
        <f t="shared" si="20"/>
        <v>309156.2</v>
      </c>
    </row>
    <row r="312" spans="1:8" s="114" customFormat="1">
      <c r="A312" s="115">
        <v>42717</v>
      </c>
      <c r="B312" s="128">
        <v>4701709765</v>
      </c>
      <c r="C312" s="128"/>
      <c r="D312" s="117">
        <v>42750</v>
      </c>
      <c r="E312" s="117">
        <v>43031</v>
      </c>
      <c r="F312" s="111">
        <f t="shared" si="19"/>
        <v>281</v>
      </c>
      <c r="G312" s="120">
        <v>47.42</v>
      </c>
      <c r="H312" s="113">
        <f t="shared" si="20"/>
        <v>13325.02</v>
      </c>
    </row>
    <row r="313" spans="1:8" s="114" customFormat="1">
      <c r="A313" s="115">
        <v>42717</v>
      </c>
      <c r="B313" s="128">
        <v>4701712446</v>
      </c>
      <c r="C313" s="128"/>
      <c r="D313" s="117">
        <v>42750</v>
      </c>
      <c r="E313" s="117">
        <v>43031</v>
      </c>
      <c r="F313" s="111">
        <f t="shared" si="19"/>
        <v>281</v>
      </c>
      <c r="G313" s="120">
        <v>649.39</v>
      </c>
      <c r="H313" s="113">
        <f t="shared" si="20"/>
        <v>182478.59</v>
      </c>
    </row>
    <row r="314" spans="1:8" s="114" customFormat="1">
      <c r="A314" s="115">
        <v>42717</v>
      </c>
      <c r="B314" s="128">
        <v>4701712447</v>
      </c>
      <c r="C314" s="128"/>
      <c r="D314" s="117">
        <v>42750</v>
      </c>
      <c r="E314" s="117">
        <v>43031</v>
      </c>
      <c r="F314" s="111">
        <f t="shared" si="19"/>
        <v>281</v>
      </c>
      <c r="G314" s="120">
        <v>47.7</v>
      </c>
      <c r="H314" s="113">
        <f t="shared" si="20"/>
        <v>13403.7</v>
      </c>
    </row>
    <row r="315" spans="1:8" s="114" customFormat="1">
      <c r="A315" s="115">
        <v>42717</v>
      </c>
      <c r="B315" s="128">
        <v>4701712448</v>
      </c>
      <c r="C315" s="128"/>
      <c r="D315" s="117">
        <v>42750</v>
      </c>
      <c r="E315" s="117">
        <v>43031</v>
      </c>
      <c r="F315" s="111">
        <f t="shared" si="19"/>
        <v>281</v>
      </c>
      <c r="G315" s="120">
        <v>75.81</v>
      </c>
      <c r="H315" s="113">
        <f t="shared" si="20"/>
        <v>21302.61</v>
      </c>
    </row>
    <row r="316" spans="1:8" s="114" customFormat="1">
      <c r="A316" s="115">
        <v>42717</v>
      </c>
      <c r="B316" s="128">
        <v>4701713301</v>
      </c>
      <c r="C316" s="128"/>
      <c r="D316" s="117">
        <v>42750</v>
      </c>
      <c r="E316" s="117">
        <v>43031</v>
      </c>
      <c r="F316" s="111">
        <f t="shared" si="19"/>
        <v>281</v>
      </c>
      <c r="G316" s="120">
        <v>590.42999999999995</v>
      </c>
      <c r="H316" s="113">
        <f t="shared" si="20"/>
        <v>165910.82999999999</v>
      </c>
    </row>
    <row r="317" spans="1:8" s="114" customFormat="1">
      <c r="A317" s="115">
        <v>42717</v>
      </c>
      <c r="B317" s="128">
        <v>4701713302</v>
      </c>
      <c r="C317" s="128"/>
      <c r="D317" s="117">
        <v>42750</v>
      </c>
      <c r="E317" s="117">
        <v>43031</v>
      </c>
      <c r="F317" s="111">
        <f t="shared" ref="F317:F380" si="21">E317-D317</f>
        <v>281</v>
      </c>
      <c r="G317" s="120">
        <v>27.4</v>
      </c>
      <c r="H317" s="113">
        <f t="shared" ref="H317:H380" si="22">F317*G317</f>
        <v>7699.4</v>
      </c>
    </row>
    <row r="318" spans="1:8" s="114" customFormat="1">
      <c r="A318" s="115">
        <v>42717</v>
      </c>
      <c r="B318" s="128">
        <v>4701713303</v>
      </c>
      <c r="C318" s="128"/>
      <c r="D318" s="117">
        <v>42750</v>
      </c>
      <c r="E318" s="117">
        <v>43031</v>
      </c>
      <c r="F318" s="111">
        <f t="shared" si="21"/>
        <v>281</v>
      </c>
      <c r="G318" s="118">
        <v>1745.6</v>
      </c>
      <c r="H318" s="113">
        <f t="shared" si="22"/>
        <v>490513.6</v>
      </c>
    </row>
    <row r="319" spans="1:8" s="114" customFormat="1">
      <c r="A319" s="115">
        <v>42717</v>
      </c>
      <c r="B319" s="128">
        <v>4701713304</v>
      </c>
      <c r="C319" s="128"/>
      <c r="D319" s="117">
        <v>42750</v>
      </c>
      <c r="E319" s="117">
        <v>43031</v>
      </c>
      <c r="F319" s="111">
        <f t="shared" si="21"/>
        <v>281</v>
      </c>
      <c r="G319" s="120">
        <v>94.2</v>
      </c>
      <c r="H319" s="113">
        <f t="shared" si="22"/>
        <v>26470.2</v>
      </c>
    </row>
    <row r="320" spans="1:8" s="114" customFormat="1">
      <c r="A320" s="115">
        <v>42717</v>
      </c>
      <c r="B320" s="128">
        <v>4701713305</v>
      </c>
      <c r="C320" s="128"/>
      <c r="D320" s="117">
        <v>42750</v>
      </c>
      <c r="E320" s="117">
        <v>43031</v>
      </c>
      <c r="F320" s="111">
        <f t="shared" si="21"/>
        <v>281</v>
      </c>
      <c r="G320" s="120">
        <v>28.28</v>
      </c>
      <c r="H320" s="113">
        <f t="shared" si="22"/>
        <v>7946.68</v>
      </c>
    </row>
    <row r="321" spans="1:8" s="114" customFormat="1">
      <c r="A321" s="115">
        <v>42717</v>
      </c>
      <c r="B321" s="128">
        <v>4701713306</v>
      </c>
      <c r="C321" s="128"/>
      <c r="D321" s="117">
        <v>42750</v>
      </c>
      <c r="E321" s="117">
        <v>43031</v>
      </c>
      <c r="F321" s="111">
        <f t="shared" si="21"/>
        <v>281</v>
      </c>
      <c r="G321" s="120">
        <v>27.4</v>
      </c>
      <c r="H321" s="113">
        <f t="shared" si="22"/>
        <v>7699.4</v>
      </c>
    </row>
    <row r="322" spans="1:8" s="114" customFormat="1">
      <c r="A322" s="115">
        <v>42717</v>
      </c>
      <c r="B322" s="128">
        <v>4701713307</v>
      </c>
      <c r="C322" s="128"/>
      <c r="D322" s="117">
        <v>42750</v>
      </c>
      <c r="E322" s="117">
        <v>43031</v>
      </c>
      <c r="F322" s="111">
        <f t="shared" si="21"/>
        <v>281</v>
      </c>
      <c r="G322" s="120">
        <v>567.84</v>
      </c>
      <c r="H322" s="113">
        <f t="shared" si="22"/>
        <v>159563.04</v>
      </c>
    </row>
    <row r="323" spans="1:8" s="114" customFormat="1">
      <c r="A323" s="115">
        <v>42718</v>
      </c>
      <c r="B323" s="128">
        <v>4701744577</v>
      </c>
      <c r="C323" s="128"/>
      <c r="D323" s="117">
        <v>42749</v>
      </c>
      <c r="E323" s="117">
        <v>43031</v>
      </c>
      <c r="F323" s="111">
        <f t="shared" si="21"/>
        <v>282</v>
      </c>
      <c r="G323" s="127">
        <v>-423.1</v>
      </c>
      <c r="H323" s="113">
        <f t="shared" si="22"/>
        <v>-119314.20000000001</v>
      </c>
    </row>
    <row r="324" spans="1:8" s="114" customFormat="1">
      <c r="A324" s="115">
        <v>42985</v>
      </c>
      <c r="B324" s="128">
        <v>4801198179</v>
      </c>
      <c r="C324" s="128"/>
      <c r="D324" s="117">
        <v>43017</v>
      </c>
      <c r="E324" s="117">
        <v>43014</v>
      </c>
      <c r="F324" s="111">
        <f t="shared" si="21"/>
        <v>-3</v>
      </c>
      <c r="G324" s="120">
        <v>288.82</v>
      </c>
      <c r="H324" s="113">
        <f t="shared" si="22"/>
        <v>-866.46</v>
      </c>
    </row>
    <row r="325" spans="1:8" s="114" customFormat="1">
      <c r="A325" s="115">
        <v>42985</v>
      </c>
      <c r="B325" s="128">
        <v>4801198180</v>
      </c>
      <c r="C325" s="128"/>
      <c r="D325" s="117">
        <v>43016</v>
      </c>
      <c r="E325" s="117">
        <v>43014</v>
      </c>
      <c r="F325" s="111">
        <f t="shared" si="21"/>
        <v>-2</v>
      </c>
      <c r="G325" s="120">
        <v>356.47</v>
      </c>
      <c r="H325" s="113">
        <f t="shared" si="22"/>
        <v>-712.94</v>
      </c>
    </row>
    <row r="326" spans="1:8" s="114" customFormat="1">
      <c r="A326" s="115">
        <v>42985</v>
      </c>
      <c r="B326" s="128">
        <v>4801198181</v>
      </c>
      <c r="C326" s="128"/>
      <c r="D326" s="117">
        <v>43017</v>
      </c>
      <c r="E326" s="117">
        <v>43014</v>
      </c>
      <c r="F326" s="111">
        <f t="shared" si="21"/>
        <v>-3</v>
      </c>
      <c r="G326" s="120">
        <v>33.659999999999997</v>
      </c>
      <c r="H326" s="113">
        <f t="shared" si="22"/>
        <v>-100.97999999999999</v>
      </c>
    </row>
    <row r="327" spans="1:8" s="114" customFormat="1">
      <c r="A327" s="115">
        <v>42985</v>
      </c>
      <c r="B327" s="128">
        <v>4801198182</v>
      </c>
      <c r="C327" s="128"/>
      <c r="D327" s="117">
        <v>43016</v>
      </c>
      <c r="E327" s="117">
        <v>43014</v>
      </c>
      <c r="F327" s="111">
        <f t="shared" si="21"/>
        <v>-2</v>
      </c>
      <c r="G327" s="118">
        <v>1253.75</v>
      </c>
      <c r="H327" s="113">
        <f t="shared" si="22"/>
        <v>-2507.5</v>
      </c>
    </row>
    <row r="328" spans="1:8" s="114" customFormat="1">
      <c r="A328" s="115">
        <v>42985</v>
      </c>
      <c r="B328" s="128">
        <v>4801198183</v>
      </c>
      <c r="C328" s="128"/>
      <c r="D328" s="117">
        <v>43017</v>
      </c>
      <c r="E328" s="117">
        <v>43014</v>
      </c>
      <c r="F328" s="111">
        <f t="shared" si="21"/>
        <v>-3</v>
      </c>
      <c r="G328" s="120">
        <v>381.47</v>
      </c>
      <c r="H328" s="113">
        <f t="shared" si="22"/>
        <v>-1144.4100000000001</v>
      </c>
    </row>
    <row r="329" spans="1:8" s="114" customFormat="1">
      <c r="A329" s="115">
        <v>42985</v>
      </c>
      <c r="B329" s="128">
        <v>4801198184</v>
      </c>
      <c r="C329" s="128"/>
      <c r="D329" s="117">
        <v>43016</v>
      </c>
      <c r="E329" s="117">
        <v>43014</v>
      </c>
      <c r="F329" s="111">
        <f t="shared" si="21"/>
        <v>-2</v>
      </c>
      <c r="G329" s="118">
        <v>1027.94</v>
      </c>
      <c r="H329" s="113">
        <f t="shared" si="22"/>
        <v>-2055.88</v>
      </c>
    </row>
    <row r="330" spans="1:8" s="114" customFormat="1">
      <c r="A330" s="115">
        <v>42985</v>
      </c>
      <c r="B330" s="128">
        <v>4801198185</v>
      </c>
      <c r="C330" s="128"/>
      <c r="D330" s="117">
        <v>43016</v>
      </c>
      <c r="E330" s="117">
        <v>43014</v>
      </c>
      <c r="F330" s="111">
        <f t="shared" si="21"/>
        <v>-2</v>
      </c>
      <c r="G330" s="120">
        <v>547.62</v>
      </c>
      <c r="H330" s="113">
        <f t="shared" si="22"/>
        <v>-1095.24</v>
      </c>
    </row>
    <row r="331" spans="1:8" s="114" customFormat="1">
      <c r="A331" s="115">
        <v>42985</v>
      </c>
      <c r="B331" s="128">
        <v>4801198186</v>
      </c>
      <c r="C331" s="128"/>
      <c r="D331" s="117">
        <v>43017</v>
      </c>
      <c r="E331" s="117">
        <v>43014</v>
      </c>
      <c r="F331" s="111">
        <f t="shared" si="21"/>
        <v>-3</v>
      </c>
      <c r="G331" s="120">
        <v>11.92</v>
      </c>
      <c r="H331" s="113">
        <f t="shared" si="22"/>
        <v>-35.76</v>
      </c>
    </row>
    <row r="332" spans="1:8" s="114" customFormat="1">
      <c r="A332" s="115">
        <v>42985</v>
      </c>
      <c r="B332" s="128">
        <v>4801198187</v>
      </c>
      <c r="C332" s="128"/>
      <c r="D332" s="117">
        <v>43017</v>
      </c>
      <c r="E332" s="117">
        <v>43014</v>
      </c>
      <c r="F332" s="111">
        <f t="shared" si="21"/>
        <v>-3</v>
      </c>
      <c r="G332" s="120">
        <v>82.48</v>
      </c>
      <c r="H332" s="113">
        <f t="shared" si="22"/>
        <v>-247.44</v>
      </c>
    </row>
    <row r="333" spans="1:8" s="114" customFormat="1">
      <c r="A333" s="115">
        <v>42985</v>
      </c>
      <c r="B333" s="128">
        <v>4801198188</v>
      </c>
      <c r="C333" s="128"/>
      <c r="D333" s="117">
        <v>43016</v>
      </c>
      <c r="E333" s="117">
        <v>43014</v>
      </c>
      <c r="F333" s="111">
        <f t="shared" si="21"/>
        <v>-2</v>
      </c>
      <c r="G333" s="120">
        <v>69.95</v>
      </c>
      <c r="H333" s="113">
        <f t="shared" si="22"/>
        <v>-139.9</v>
      </c>
    </row>
    <row r="334" spans="1:8" s="114" customFormat="1">
      <c r="A334" s="115">
        <v>42985</v>
      </c>
      <c r="B334" s="128">
        <v>4801198189</v>
      </c>
      <c r="C334" s="128"/>
      <c r="D334" s="117">
        <v>43017</v>
      </c>
      <c r="E334" s="117">
        <v>43014</v>
      </c>
      <c r="F334" s="111">
        <f t="shared" si="21"/>
        <v>-3</v>
      </c>
      <c r="G334" s="120">
        <v>25.17</v>
      </c>
      <c r="H334" s="113">
        <f t="shared" si="22"/>
        <v>-75.510000000000005</v>
      </c>
    </row>
    <row r="335" spans="1:8" s="114" customFormat="1">
      <c r="A335" s="115">
        <v>42985</v>
      </c>
      <c r="B335" s="128">
        <v>4801198190</v>
      </c>
      <c r="C335" s="128"/>
      <c r="D335" s="117">
        <v>43017</v>
      </c>
      <c r="E335" s="117">
        <v>43014</v>
      </c>
      <c r="F335" s="111">
        <f t="shared" si="21"/>
        <v>-3</v>
      </c>
      <c r="G335" s="120">
        <v>116.72</v>
      </c>
      <c r="H335" s="113">
        <f t="shared" si="22"/>
        <v>-350.15999999999997</v>
      </c>
    </row>
    <row r="336" spans="1:8" s="114" customFormat="1">
      <c r="A336" s="115">
        <v>42985</v>
      </c>
      <c r="B336" s="128">
        <v>4801198191</v>
      </c>
      <c r="C336" s="128"/>
      <c r="D336" s="117">
        <v>43016</v>
      </c>
      <c r="E336" s="117">
        <v>43014</v>
      </c>
      <c r="F336" s="111">
        <f t="shared" si="21"/>
        <v>-2</v>
      </c>
      <c r="G336" s="120">
        <v>2.57</v>
      </c>
      <c r="H336" s="113">
        <f t="shared" si="22"/>
        <v>-5.14</v>
      </c>
    </row>
    <row r="337" spans="1:8" s="114" customFormat="1">
      <c r="A337" s="115">
        <v>42985</v>
      </c>
      <c r="B337" s="128">
        <v>4801198192</v>
      </c>
      <c r="C337" s="128"/>
      <c r="D337" s="117">
        <v>43017</v>
      </c>
      <c r="E337" s="117">
        <v>43014</v>
      </c>
      <c r="F337" s="111">
        <f t="shared" si="21"/>
        <v>-3</v>
      </c>
      <c r="G337" s="120">
        <v>586.91999999999996</v>
      </c>
      <c r="H337" s="113">
        <f t="shared" si="22"/>
        <v>-1760.7599999999998</v>
      </c>
    </row>
    <row r="338" spans="1:8" s="114" customFormat="1">
      <c r="A338" s="115">
        <v>42985</v>
      </c>
      <c r="B338" s="128">
        <v>4801198193</v>
      </c>
      <c r="C338" s="128"/>
      <c r="D338" s="117">
        <v>43017</v>
      </c>
      <c r="E338" s="117">
        <v>43014</v>
      </c>
      <c r="F338" s="111">
        <f t="shared" si="21"/>
        <v>-3</v>
      </c>
      <c r="G338" s="120">
        <v>92.57</v>
      </c>
      <c r="H338" s="113">
        <f t="shared" si="22"/>
        <v>-277.70999999999998</v>
      </c>
    </row>
    <row r="339" spans="1:8" s="114" customFormat="1">
      <c r="A339" s="115">
        <v>42985</v>
      </c>
      <c r="B339" s="128">
        <v>4801198194</v>
      </c>
      <c r="C339" s="128"/>
      <c r="D339" s="117">
        <v>43017</v>
      </c>
      <c r="E339" s="117">
        <v>43014</v>
      </c>
      <c r="F339" s="111">
        <f t="shared" si="21"/>
        <v>-3</v>
      </c>
      <c r="G339" s="120">
        <v>24.97</v>
      </c>
      <c r="H339" s="113">
        <f t="shared" si="22"/>
        <v>-74.91</v>
      </c>
    </row>
    <row r="340" spans="1:8" s="114" customFormat="1">
      <c r="A340" s="115">
        <v>42985</v>
      </c>
      <c r="B340" s="128">
        <v>4801198195</v>
      </c>
      <c r="C340" s="128"/>
      <c r="D340" s="117">
        <v>43017</v>
      </c>
      <c r="E340" s="117">
        <v>43014</v>
      </c>
      <c r="F340" s="111">
        <f t="shared" si="21"/>
        <v>-3</v>
      </c>
      <c r="G340" s="120">
        <v>24.97</v>
      </c>
      <c r="H340" s="113">
        <f t="shared" si="22"/>
        <v>-74.91</v>
      </c>
    </row>
    <row r="341" spans="1:8" s="114" customFormat="1">
      <c r="A341" s="115">
        <v>42985</v>
      </c>
      <c r="B341" s="128">
        <v>4801198196</v>
      </c>
      <c r="C341" s="128"/>
      <c r="D341" s="117">
        <v>43017</v>
      </c>
      <c r="E341" s="117">
        <v>43014</v>
      </c>
      <c r="F341" s="111">
        <f t="shared" si="21"/>
        <v>-3</v>
      </c>
      <c r="G341" s="120">
        <v>110.41</v>
      </c>
      <c r="H341" s="113">
        <f t="shared" si="22"/>
        <v>-331.23</v>
      </c>
    </row>
    <row r="342" spans="1:8" s="114" customFormat="1">
      <c r="A342" s="115">
        <v>42985</v>
      </c>
      <c r="B342" s="128">
        <v>4801198197</v>
      </c>
      <c r="C342" s="128"/>
      <c r="D342" s="117">
        <v>43016</v>
      </c>
      <c r="E342" s="117">
        <v>43014</v>
      </c>
      <c r="F342" s="111">
        <f t="shared" si="21"/>
        <v>-2</v>
      </c>
      <c r="G342" s="120">
        <v>25.75</v>
      </c>
      <c r="H342" s="113">
        <f t="shared" si="22"/>
        <v>-51.5</v>
      </c>
    </row>
    <row r="343" spans="1:8" s="114" customFormat="1">
      <c r="A343" s="115">
        <v>42985</v>
      </c>
      <c r="B343" s="128">
        <v>4801198198</v>
      </c>
      <c r="C343" s="128"/>
      <c r="D343" s="117">
        <v>43017</v>
      </c>
      <c r="E343" s="117">
        <v>43014</v>
      </c>
      <c r="F343" s="111">
        <f t="shared" si="21"/>
        <v>-3</v>
      </c>
      <c r="G343" s="120">
        <v>35.79</v>
      </c>
      <c r="H343" s="113">
        <f t="shared" si="22"/>
        <v>-107.37</v>
      </c>
    </row>
    <row r="344" spans="1:8" s="114" customFormat="1">
      <c r="A344" s="115">
        <v>42985</v>
      </c>
      <c r="B344" s="128">
        <v>4801201957</v>
      </c>
      <c r="C344" s="128"/>
      <c r="D344" s="117">
        <v>43016</v>
      </c>
      <c r="E344" s="117">
        <v>43014</v>
      </c>
      <c r="F344" s="111">
        <f t="shared" si="21"/>
        <v>-2</v>
      </c>
      <c r="G344" s="120">
        <v>45.1</v>
      </c>
      <c r="H344" s="113">
        <f t="shared" si="22"/>
        <v>-90.2</v>
      </c>
    </row>
    <row r="345" spans="1:8" s="114" customFormat="1">
      <c r="A345" s="115">
        <v>42985</v>
      </c>
      <c r="B345" s="128">
        <v>4801201958</v>
      </c>
      <c r="C345" s="128"/>
      <c r="D345" s="117">
        <v>43017</v>
      </c>
      <c r="E345" s="117">
        <v>43014</v>
      </c>
      <c r="F345" s="111">
        <f t="shared" si="21"/>
        <v>-3</v>
      </c>
      <c r="G345" s="120">
        <v>873.39</v>
      </c>
      <c r="H345" s="113">
        <f t="shared" si="22"/>
        <v>-2620.17</v>
      </c>
    </row>
    <row r="346" spans="1:8" s="114" customFormat="1">
      <c r="A346" s="115">
        <v>42985</v>
      </c>
      <c r="B346" s="128">
        <v>4801201959</v>
      </c>
      <c r="C346" s="128"/>
      <c r="D346" s="117">
        <v>43017</v>
      </c>
      <c r="E346" s="117">
        <v>43014</v>
      </c>
      <c r="F346" s="111">
        <f t="shared" si="21"/>
        <v>-3</v>
      </c>
      <c r="G346" s="120">
        <v>96.45</v>
      </c>
      <c r="H346" s="113">
        <f t="shared" si="22"/>
        <v>-289.35000000000002</v>
      </c>
    </row>
    <row r="347" spans="1:8" s="114" customFormat="1">
      <c r="A347" s="115">
        <v>42985</v>
      </c>
      <c r="B347" s="128">
        <v>4801201960</v>
      </c>
      <c r="C347" s="128"/>
      <c r="D347" s="117">
        <v>43017</v>
      </c>
      <c r="E347" s="117">
        <v>43014</v>
      </c>
      <c r="F347" s="111">
        <f t="shared" si="21"/>
        <v>-3</v>
      </c>
      <c r="G347" s="120">
        <v>937.8</v>
      </c>
      <c r="H347" s="113">
        <f t="shared" si="22"/>
        <v>-2813.3999999999996</v>
      </c>
    </row>
    <row r="348" spans="1:8" s="114" customFormat="1">
      <c r="A348" s="115">
        <v>42985</v>
      </c>
      <c r="B348" s="128">
        <v>4801203544</v>
      </c>
      <c r="C348" s="128"/>
      <c r="D348" s="117">
        <v>43017</v>
      </c>
      <c r="E348" s="117">
        <v>43014</v>
      </c>
      <c r="F348" s="111">
        <f t="shared" si="21"/>
        <v>-3</v>
      </c>
      <c r="G348" s="120">
        <v>901.07</v>
      </c>
      <c r="H348" s="113">
        <f t="shared" si="22"/>
        <v>-2703.21</v>
      </c>
    </row>
    <row r="349" spans="1:8" s="114" customFormat="1">
      <c r="A349" s="115">
        <v>42985</v>
      </c>
      <c r="B349" s="128">
        <v>4801206575</v>
      </c>
      <c r="C349" s="128"/>
      <c r="D349" s="117">
        <v>43017</v>
      </c>
      <c r="E349" s="117">
        <v>43014</v>
      </c>
      <c r="F349" s="111">
        <f t="shared" si="21"/>
        <v>-3</v>
      </c>
      <c r="G349" s="118">
        <v>1407.5</v>
      </c>
      <c r="H349" s="113">
        <f t="shared" si="22"/>
        <v>-4222.5</v>
      </c>
    </row>
    <row r="350" spans="1:8" s="114" customFormat="1">
      <c r="A350" s="115">
        <v>42985</v>
      </c>
      <c r="B350" s="128">
        <v>4801206576</v>
      </c>
      <c r="C350" s="128"/>
      <c r="D350" s="117">
        <v>43017</v>
      </c>
      <c r="E350" s="117">
        <v>43014</v>
      </c>
      <c r="F350" s="111">
        <f t="shared" si="21"/>
        <v>-3</v>
      </c>
      <c r="G350" s="118">
        <v>1017.89</v>
      </c>
      <c r="H350" s="113">
        <f t="shared" si="22"/>
        <v>-3053.67</v>
      </c>
    </row>
    <row r="351" spans="1:8" s="114" customFormat="1">
      <c r="A351" s="115">
        <v>42985</v>
      </c>
      <c r="B351" s="128">
        <v>4801207732</v>
      </c>
      <c r="C351" s="128"/>
      <c r="D351" s="117">
        <v>43017</v>
      </c>
      <c r="E351" s="117">
        <v>43014</v>
      </c>
      <c r="F351" s="111">
        <f t="shared" si="21"/>
        <v>-3</v>
      </c>
      <c r="G351" s="120">
        <v>36</v>
      </c>
      <c r="H351" s="113">
        <f t="shared" si="22"/>
        <v>-108</v>
      </c>
    </row>
    <row r="352" spans="1:8" s="114" customFormat="1">
      <c r="A352" s="115">
        <v>42985</v>
      </c>
      <c r="B352" s="128">
        <v>4801207733</v>
      </c>
      <c r="C352" s="128"/>
      <c r="D352" s="117">
        <v>43017</v>
      </c>
      <c r="E352" s="117">
        <v>43014</v>
      </c>
      <c r="F352" s="111">
        <f t="shared" si="21"/>
        <v>-3</v>
      </c>
      <c r="G352" s="120">
        <v>792.41</v>
      </c>
      <c r="H352" s="113">
        <f t="shared" si="22"/>
        <v>-2377.23</v>
      </c>
    </row>
    <row r="353" spans="1:8" s="114" customFormat="1">
      <c r="A353" s="115">
        <v>42985</v>
      </c>
      <c r="B353" s="128">
        <v>4801217500</v>
      </c>
      <c r="C353" s="128"/>
      <c r="D353" s="117">
        <v>43017</v>
      </c>
      <c r="E353" s="117">
        <v>43014</v>
      </c>
      <c r="F353" s="111">
        <f t="shared" si="21"/>
        <v>-3</v>
      </c>
      <c r="G353" s="120">
        <v>34.29</v>
      </c>
      <c r="H353" s="113">
        <f t="shared" si="22"/>
        <v>-102.87</v>
      </c>
    </row>
    <row r="354" spans="1:8" s="114" customFormat="1">
      <c r="A354" s="115">
        <v>42985</v>
      </c>
      <c r="B354" s="128">
        <v>4801217501</v>
      </c>
      <c r="C354" s="128"/>
      <c r="D354" s="117">
        <v>43017</v>
      </c>
      <c r="E354" s="117">
        <v>43014</v>
      </c>
      <c r="F354" s="111">
        <f t="shared" si="21"/>
        <v>-3</v>
      </c>
      <c r="G354" s="120">
        <v>26.17</v>
      </c>
      <c r="H354" s="113">
        <f t="shared" si="22"/>
        <v>-78.510000000000005</v>
      </c>
    </row>
    <row r="355" spans="1:8" s="114" customFormat="1">
      <c r="A355" s="115">
        <v>42985</v>
      </c>
      <c r="B355" s="128">
        <v>4801217502</v>
      </c>
      <c r="C355" s="128"/>
      <c r="D355" s="117">
        <v>43017</v>
      </c>
      <c r="E355" s="117">
        <v>43014</v>
      </c>
      <c r="F355" s="111">
        <f t="shared" si="21"/>
        <v>-3</v>
      </c>
      <c r="G355" s="120">
        <v>73.040000000000006</v>
      </c>
      <c r="H355" s="113">
        <f t="shared" si="22"/>
        <v>-219.12</v>
      </c>
    </row>
    <row r="356" spans="1:8" s="114" customFormat="1">
      <c r="A356" s="115">
        <v>42985</v>
      </c>
      <c r="B356" s="128">
        <v>4801217503</v>
      </c>
      <c r="C356" s="128"/>
      <c r="D356" s="117">
        <v>43017</v>
      </c>
      <c r="E356" s="117">
        <v>43014</v>
      </c>
      <c r="F356" s="111">
        <f t="shared" si="21"/>
        <v>-3</v>
      </c>
      <c r="G356" s="120">
        <v>82.45</v>
      </c>
      <c r="H356" s="113">
        <f t="shared" si="22"/>
        <v>-247.35000000000002</v>
      </c>
    </row>
    <row r="357" spans="1:8" s="114" customFormat="1">
      <c r="A357" s="115">
        <v>42985</v>
      </c>
      <c r="B357" s="128">
        <v>4801217504</v>
      </c>
      <c r="C357" s="128"/>
      <c r="D357" s="117">
        <v>43017</v>
      </c>
      <c r="E357" s="117">
        <v>43014</v>
      </c>
      <c r="F357" s="111">
        <f t="shared" si="21"/>
        <v>-3</v>
      </c>
      <c r="G357" s="118">
        <v>2763.82</v>
      </c>
      <c r="H357" s="113">
        <f t="shared" si="22"/>
        <v>-8291.4600000000009</v>
      </c>
    </row>
    <row r="358" spans="1:8" s="114" customFormat="1">
      <c r="A358" s="115">
        <v>42985</v>
      </c>
      <c r="B358" s="128">
        <v>4801217505</v>
      </c>
      <c r="C358" s="128"/>
      <c r="D358" s="117">
        <v>43017</v>
      </c>
      <c r="E358" s="117">
        <v>43014</v>
      </c>
      <c r="F358" s="111">
        <f t="shared" si="21"/>
        <v>-3</v>
      </c>
      <c r="G358" s="120">
        <v>74.959999999999994</v>
      </c>
      <c r="H358" s="113">
        <f t="shared" si="22"/>
        <v>-224.88</v>
      </c>
    </row>
    <row r="359" spans="1:8" s="114" customFormat="1">
      <c r="A359" s="115">
        <v>42985</v>
      </c>
      <c r="B359" s="128">
        <v>4801217506</v>
      </c>
      <c r="C359" s="128"/>
      <c r="D359" s="117">
        <v>43017</v>
      </c>
      <c r="E359" s="117">
        <v>43014</v>
      </c>
      <c r="F359" s="111">
        <f t="shared" si="21"/>
        <v>-3</v>
      </c>
      <c r="G359" s="120">
        <v>58.73</v>
      </c>
      <c r="H359" s="113">
        <f t="shared" si="22"/>
        <v>-176.19</v>
      </c>
    </row>
    <row r="360" spans="1:8" s="114" customFormat="1">
      <c r="A360" s="115">
        <v>42985</v>
      </c>
      <c r="B360" s="128">
        <v>4801217507</v>
      </c>
      <c r="C360" s="128"/>
      <c r="D360" s="117">
        <v>43017</v>
      </c>
      <c r="E360" s="117">
        <v>43014</v>
      </c>
      <c r="F360" s="111">
        <f t="shared" si="21"/>
        <v>-3</v>
      </c>
      <c r="G360" s="120">
        <v>341.39</v>
      </c>
      <c r="H360" s="113">
        <f t="shared" si="22"/>
        <v>-1024.17</v>
      </c>
    </row>
    <row r="361" spans="1:8" s="114" customFormat="1">
      <c r="A361" s="115">
        <v>42985</v>
      </c>
      <c r="B361" s="128">
        <v>4801217508</v>
      </c>
      <c r="C361" s="128"/>
      <c r="D361" s="117">
        <v>43017</v>
      </c>
      <c r="E361" s="117">
        <v>43014</v>
      </c>
      <c r="F361" s="111">
        <f t="shared" si="21"/>
        <v>-3</v>
      </c>
      <c r="G361" s="120">
        <v>2.75</v>
      </c>
      <c r="H361" s="113">
        <f t="shared" si="22"/>
        <v>-8.25</v>
      </c>
    </row>
    <row r="362" spans="1:8" s="114" customFormat="1">
      <c r="A362" s="115">
        <v>42985</v>
      </c>
      <c r="B362" s="128">
        <v>4801217509</v>
      </c>
      <c r="C362" s="128"/>
      <c r="D362" s="117">
        <v>43017</v>
      </c>
      <c r="E362" s="117">
        <v>43014</v>
      </c>
      <c r="F362" s="111">
        <f t="shared" si="21"/>
        <v>-3</v>
      </c>
      <c r="G362" s="120">
        <v>49.61</v>
      </c>
      <c r="H362" s="113">
        <f t="shared" si="22"/>
        <v>-148.82999999999998</v>
      </c>
    </row>
    <row r="363" spans="1:8" s="114" customFormat="1">
      <c r="A363" s="115">
        <v>42985</v>
      </c>
      <c r="B363" s="128">
        <v>4801217510</v>
      </c>
      <c r="C363" s="128"/>
      <c r="D363" s="117">
        <v>43017</v>
      </c>
      <c r="E363" s="117">
        <v>43014</v>
      </c>
      <c r="F363" s="111">
        <f t="shared" si="21"/>
        <v>-3</v>
      </c>
      <c r="G363" s="120">
        <v>228.37</v>
      </c>
      <c r="H363" s="113">
        <f t="shared" si="22"/>
        <v>-685.11</v>
      </c>
    </row>
    <row r="364" spans="1:8" s="114" customFormat="1">
      <c r="A364" s="115">
        <v>42985</v>
      </c>
      <c r="B364" s="128">
        <v>4801217511</v>
      </c>
      <c r="C364" s="128"/>
      <c r="D364" s="117">
        <v>43016</v>
      </c>
      <c r="E364" s="117">
        <v>43014</v>
      </c>
      <c r="F364" s="111">
        <f t="shared" si="21"/>
        <v>-2</v>
      </c>
      <c r="G364" s="120">
        <v>24.97</v>
      </c>
      <c r="H364" s="113">
        <f t="shared" si="22"/>
        <v>-49.94</v>
      </c>
    </row>
    <row r="365" spans="1:8" s="114" customFormat="1">
      <c r="A365" s="115">
        <v>42985</v>
      </c>
      <c r="B365" s="128">
        <v>4801217512</v>
      </c>
      <c r="C365" s="128"/>
      <c r="D365" s="117">
        <v>43017</v>
      </c>
      <c r="E365" s="117">
        <v>43014</v>
      </c>
      <c r="F365" s="111">
        <f t="shared" si="21"/>
        <v>-3</v>
      </c>
      <c r="G365" s="120">
        <v>68.81</v>
      </c>
      <c r="H365" s="113">
        <f t="shared" si="22"/>
        <v>-206.43</v>
      </c>
    </row>
    <row r="366" spans="1:8" s="114" customFormat="1">
      <c r="A366" s="115">
        <v>42985</v>
      </c>
      <c r="B366" s="128">
        <v>4801217513</v>
      </c>
      <c r="C366" s="128"/>
      <c r="D366" s="117">
        <v>43017</v>
      </c>
      <c r="E366" s="117">
        <v>43014</v>
      </c>
      <c r="F366" s="111">
        <f t="shared" si="21"/>
        <v>-3</v>
      </c>
      <c r="G366" s="120">
        <v>45.1</v>
      </c>
      <c r="H366" s="113">
        <f t="shared" si="22"/>
        <v>-135.30000000000001</v>
      </c>
    </row>
    <row r="367" spans="1:8" s="114" customFormat="1">
      <c r="A367" s="115">
        <v>42985</v>
      </c>
      <c r="B367" s="128">
        <v>4801217514</v>
      </c>
      <c r="C367" s="128"/>
      <c r="D367" s="117">
        <v>43017</v>
      </c>
      <c r="E367" s="117">
        <v>43014</v>
      </c>
      <c r="F367" s="111">
        <f t="shared" si="21"/>
        <v>-3</v>
      </c>
      <c r="G367" s="118">
        <v>1019.71</v>
      </c>
      <c r="H367" s="113">
        <f t="shared" si="22"/>
        <v>-3059.13</v>
      </c>
    </row>
    <row r="368" spans="1:8" s="114" customFormat="1">
      <c r="A368" s="115">
        <v>42985</v>
      </c>
      <c r="B368" s="128">
        <v>4801217515</v>
      </c>
      <c r="C368" s="128"/>
      <c r="D368" s="117">
        <v>43017</v>
      </c>
      <c r="E368" s="117">
        <v>43014</v>
      </c>
      <c r="F368" s="111">
        <f t="shared" si="21"/>
        <v>-3</v>
      </c>
      <c r="G368" s="118">
        <v>1441.5</v>
      </c>
      <c r="H368" s="113">
        <f t="shared" si="22"/>
        <v>-4324.5</v>
      </c>
    </row>
    <row r="369" spans="1:8" s="114" customFormat="1">
      <c r="A369" s="115">
        <v>42985</v>
      </c>
      <c r="B369" s="128">
        <v>4801217516</v>
      </c>
      <c r="C369" s="128"/>
      <c r="D369" s="117">
        <v>43017</v>
      </c>
      <c r="E369" s="117">
        <v>43014</v>
      </c>
      <c r="F369" s="111">
        <f t="shared" si="21"/>
        <v>-3</v>
      </c>
      <c r="G369" s="120">
        <v>24.97</v>
      </c>
      <c r="H369" s="113">
        <f t="shared" si="22"/>
        <v>-74.91</v>
      </c>
    </row>
    <row r="370" spans="1:8" s="114" customFormat="1">
      <c r="A370" s="115">
        <v>42985</v>
      </c>
      <c r="B370" s="128">
        <v>4801217517</v>
      </c>
      <c r="C370" s="128"/>
      <c r="D370" s="117">
        <v>43017</v>
      </c>
      <c r="E370" s="117">
        <v>43014</v>
      </c>
      <c r="F370" s="111">
        <f t="shared" si="21"/>
        <v>-3</v>
      </c>
      <c r="G370" s="120">
        <v>25.57</v>
      </c>
      <c r="H370" s="113">
        <f t="shared" si="22"/>
        <v>-76.710000000000008</v>
      </c>
    </row>
    <row r="371" spans="1:8" s="114" customFormat="1">
      <c r="A371" s="115">
        <v>42985</v>
      </c>
      <c r="B371" s="128">
        <v>4801217518</v>
      </c>
      <c r="C371" s="128"/>
      <c r="D371" s="117">
        <v>43017</v>
      </c>
      <c r="E371" s="117">
        <v>43014</v>
      </c>
      <c r="F371" s="111">
        <f t="shared" si="21"/>
        <v>-3</v>
      </c>
      <c r="G371" s="120">
        <v>32.76</v>
      </c>
      <c r="H371" s="113">
        <f t="shared" si="22"/>
        <v>-98.28</v>
      </c>
    </row>
    <row r="372" spans="1:8" s="114" customFormat="1">
      <c r="A372" s="115">
        <v>42985</v>
      </c>
      <c r="B372" s="128">
        <v>4801217519</v>
      </c>
      <c r="C372" s="128"/>
      <c r="D372" s="117">
        <v>43016</v>
      </c>
      <c r="E372" s="117">
        <v>43014</v>
      </c>
      <c r="F372" s="111">
        <f t="shared" si="21"/>
        <v>-2</v>
      </c>
      <c r="G372" s="120">
        <v>24.97</v>
      </c>
      <c r="H372" s="113">
        <f t="shared" si="22"/>
        <v>-49.94</v>
      </c>
    </row>
    <row r="373" spans="1:8" s="114" customFormat="1">
      <c r="A373" s="115">
        <v>42985</v>
      </c>
      <c r="B373" s="128">
        <v>4801217520</v>
      </c>
      <c r="C373" s="128"/>
      <c r="D373" s="117">
        <v>43017</v>
      </c>
      <c r="E373" s="117">
        <v>43014</v>
      </c>
      <c r="F373" s="111">
        <f t="shared" si="21"/>
        <v>-3</v>
      </c>
      <c r="G373" s="120">
        <v>36.380000000000003</v>
      </c>
      <c r="H373" s="113">
        <f t="shared" si="22"/>
        <v>-109.14000000000001</v>
      </c>
    </row>
    <row r="374" spans="1:8" s="114" customFormat="1">
      <c r="A374" s="115">
        <v>42985</v>
      </c>
      <c r="B374" s="128">
        <v>4801217522</v>
      </c>
      <c r="C374" s="128"/>
      <c r="D374" s="117">
        <v>43017</v>
      </c>
      <c r="E374" s="117">
        <v>43014</v>
      </c>
      <c r="F374" s="111">
        <f t="shared" si="21"/>
        <v>-3</v>
      </c>
      <c r="G374" s="129">
        <v>-1304.8599999999999</v>
      </c>
      <c r="H374" s="113">
        <f t="shared" si="22"/>
        <v>3914.58</v>
      </c>
    </row>
    <row r="375" spans="1:8" s="114" customFormat="1">
      <c r="A375" s="115">
        <v>42985</v>
      </c>
      <c r="B375" s="128">
        <v>4801217523</v>
      </c>
      <c r="C375" s="128"/>
      <c r="D375" s="117">
        <v>43017</v>
      </c>
      <c r="E375" s="117">
        <v>43014</v>
      </c>
      <c r="F375" s="111">
        <f t="shared" si="21"/>
        <v>-3</v>
      </c>
      <c r="G375" s="120">
        <v>59.26</v>
      </c>
      <c r="H375" s="113">
        <f t="shared" si="22"/>
        <v>-177.78</v>
      </c>
    </row>
    <row r="376" spans="1:8" s="114" customFormat="1">
      <c r="A376" s="115">
        <v>42985</v>
      </c>
      <c r="B376" s="128">
        <v>4801217524</v>
      </c>
      <c r="C376" s="128"/>
      <c r="D376" s="117">
        <v>43017</v>
      </c>
      <c r="E376" s="117">
        <v>43014</v>
      </c>
      <c r="F376" s="111">
        <f t="shared" si="21"/>
        <v>-3</v>
      </c>
      <c r="G376" s="120">
        <v>444.97</v>
      </c>
      <c r="H376" s="113">
        <f t="shared" si="22"/>
        <v>-1334.91</v>
      </c>
    </row>
    <row r="377" spans="1:8" s="114" customFormat="1">
      <c r="A377" s="115">
        <v>42985</v>
      </c>
      <c r="B377" s="128">
        <v>4801217525</v>
      </c>
      <c r="C377" s="128"/>
      <c r="D377" s="117">
        <v>43017</v>
      </c>
      <c r="E377" s="117">
        <v>43014</v>
      </c>
      <c r="F377" s="111">
        <f t="shared" si="21"/>
        <v>-3</v>
      </c>
      <c r="G377" s="118">
        <v>1165.1500000000001</v>
      </c>
      <c r="H377" s="113">
        <f t="shared" si="22"/>
        <v>-3495.4500000000003</v>
      </c>
    </row>
    <row r="378" spans="1:8" s="114" customFormat="1">
      <c r="A378" s="115">
        <v>42985</v>
      </c>
      <c r="B378" s="128">
        <v>4801217526</v>
      </c>
      <c r="C378" s="128"/>
      <c r="D378" s="117">
        <v>43016</v>
      </c>
      <c r="E378" s="117">
        <v>43014</v>
      </c>
      <c r="F378" s="111">
        <f t="shared" si="21"/>
        <v>-2</v>
      </c>
      <c r="G378" s="118">
        <v>1460.51</v>
      </c>
      <c r="H378" s="113">
        <f t="shared" si="22"/>
        <v>-2921.02</v>
      </c>
    </row>
    <row r="379" spans="1:8" s="114" customFormat="1">
      <c r="A379" s="115">
        <v>42985</v>
      </c>
      <c r="B379" s="128">
        <v>4801217527</v>
      </c>
      <c r="C379" s="128"/>
      <c r="D379" s="117">
        <v>43017</v>
      </c>
      <c r="E379" s="117">
        <v>43014</v>
      </c>
      <c r="F379" s="111">
        <f t="shared" si="21"/>
        <v>-3</v>
      </c>
      <c r="G379" s="120">
        <v>49.52</v>
      </c>
      <c r="H379" s="113">
        <f t="shared" si="22"/>
        <v>-148.56</v>
      </c>
    </row>
    <row r="380" spans="1:8" s="114" customFormat="1">
      <c r="A380" s="115">
        <v>42985</v>
      </c>
      <c r="B380" s="128">
        <v>4801217528</v>
      </c>
      <c r="C380" s="128"/>
      <c r="D380" s="117">
        <v>43017</v>
      </c>
      <c r="E380" s="117">
        <v>43014</v>
      </c>
      <c r="F380" s="111">
        <f t="shared" si="21"/>
        <v>-3</v>
      </c>
      <c r="G380" s="120">
        <v>54.11</v>
      </c>
      <c r="H380" s="113">
        <f t="shared" si="22"/>
        <v>-162.32999999999998</v>
      </c>
    </row>
    <row r="381" spans="1:8" s="114" customFormat="1">
      <c r="A381" s="115">
        <v>42985</v>
      </c>
      <c r="B381" s="128">
        <v>4801217529</v>
      </c>
      <c r="C381" s="128"/>
      <c r="D381" s="117">
        <v>43017</v>
      </c>
      <c r="E381" s="117">
        <v>43014</v>
      </c>
      <c r="F381" s="111">
        <f t="shared" ref="F381:F444" si="23">E381-D381</f>
        <v>-3</v>
      </c>
      <c r="G381" s="120">
        <v>613.20000000000005</v>
      </c>
      <c r="H381" s="113">
        <f t="shared" ref="H381:H444" si="24">F381*G381</f>
        <v>-1839.6000000000001</v>
      </c>
    </row>
    <row r="382" spans="1:8" s="114" customFormat="1">
      <c r="A382" s="115">
        <v>42985</v>
      </c>
      <c r="B382" s="128">
        <v>4801217530</v>
      </c>
      <c r="C382" s="128"/>
      <c r="D382" s="117">
        <v>43017</v>
      </c>
      <c r="E382" s="117">
        <v>43014</v>
      </c>
      <c r="F382" s="111">
        <f t="shared" si="23"/>
        <v>-3</v>
      </c>
      <c r="G382" s="118">
        <v>2593.13</v>
      </c>
      <c r="H382" s="113">
        <f t="shared" si="24"/>
        <v>-7779.39</v>
      </c>
    </row>
    <row r="383" spans="1:8" s="114" customFormat="1">
      <c r="A383" s="115">
        <v>42985</v>
      </c>
      <c r="B383" s="128">
        <v>4801217531</v>
      </c>
      <c r="C383" s="128"/>
      <c r="D383" s="117">
        <v>43017</v>
      </c>
      <c r="E383" s="117">
        <v>43014</v>
      </c>
      <c r="F383" s="111">
        <f t="shared" si="23"/>
        <v>-3</v>
      </c>
      <c r="G383" s="120">
        <v>35.6</v>
      </c>
      <c r="H383" s="113">
        <f t="shared" si="24"/>
        <v>-106.80000000000001</v>
      </c>
    </row>
    <row r="384" spans="1:8" s="114" customFormat="1">
      <c r="A384" s="115">
        <v>42985</v>
      </c>
      <c r="B384" s="128">
        <v>4801217532</v>
      </c>
      <c r="C384" s="128"/>
      <c r="D384" s="117">
        <v>43017</v>
      </c>
      <c r="E384" s="117">
        <v>43014</v>
      </c>
      <c r="F384" s="111">
        <f t="shared" si="23"/>
        <v>-3</v>
      </c>
      <c r="G384" s="120">
        <v>285.55</v>
      </c>
      <c r="H384" s="113">
        <f t="shared" si="24"/>
        <v>-856.65000000000009</v>
      </c>
    </row>
    <row r="385" spans="1:8" s="114" customFormat="1">
      <c r="A385" s="115">
        <v>42985</v>
      </c>
      <c r="B385" s="128">
        <v>4801217533</v>
      </c>
      <c r="C385" s="128"/>
      <c r="D385" s="117">
        <v>43017</v>
      </c>
      <c r="E385" s="117">
        <v>43014</v>
      </c>
      <c r="F385" s="111">
        <f t="shared" si="23"/>
        <v>-3</v>
      </c>
      <c r="G385" s="120">
        <v>635.58000000000004</v>
      </c>
      <c r="H385" s="113">
        <f t="shared" si="24"/>
        <v>-1906.7400000000002</v>
      </c>
    </row>
    <row r="386" spans="1:8" s="114" customFormat="1">
      <c r="A386" s="115">
        <v>42985</v>
      </c>
      <c r="B386" s="128">
        <v>4801217535</v>
      </c>
      <c r="C386" s="128"/>
      <c r="D386" s="117">
        <v>43017</v>
      </c>
      <c r="E386" s="117">
        <v>43014</v>
      </c>
      <c r="F386" s="111">
        <f t="shared" si="23"/>
        <v>-3</v>
      </c>
      <c r="G386" s="120">
        <v>140.58000000000001</v>
      </c>
      <c r="H386" s="113">
        <f t="shared" si="24"/>
        <v>-421.74</v>
      </c>
    </row>
    <row r="387" spans="1:8" s="114" customFormat="1">
      <c r="A387" s="115">
        <v>42985</v>
      </c>
      <c r="B387" s="128">
        <v>4801217536</v>
      </c>
      <c r="C387" s="128"/>
      <c r="D387" s="117">
        <v>43017</v>
      </c>
      <c r="E387" s="117">
        <v>43014</v>
      </c>
      <c r="F387" s="111">
        <f t="shared" si="23"/>
        <v>-3</v>
      </c>
      <c r="G387" s="118">
        <v>1416.8</v>
      </c>
      <c r="H387" s="113">
        <f t="shared" si="24"/>
        <v>-4250.3999999999996</v>
      </c>
    </row>
    <row r="388" spans="1:8" s="114" customFormat="1">
      <c r="A388" s="115">
        <v>42985</v>
      </c>
      <c r="B388" s="128">
        <v>4801217537</v>
      </c>
      <c r="C388" s="128"/>
      <c r="D388" s="117">
        <v>43017</v>
      </c>
      <c r="E388" s="117">
        <v>43014</v>
      </c>
      <c r="F388" s="111">
        <f t="shared" si="23"/>
        <v>-3</v>
      </c>
      <c r="G388" s="120">
        <v>37.869999999999997</v>
      </c>
      <c r="H388" s="113">
        <f t="shared" si="24"/>
        <v>-113.60999999999999</v>
      </c>
    </row>
    <row r="389" spans="1:8" s="114" customFormat="1">
      <c r="A389" s="115">
        <v>42985</v>
      </c>
      <c r="B389" s="128">
        <v>4801217538</v>
      </c>
      <c r="C389" s="128"/>
      <c r="D389" s="117">
        <v>43016</v>
      </c>
      <c r="E389" s="117">
        <v>43014</v>
      </c>
      <c r="F389" s="111">
        <f t="shared" si="23"/>
        <v>-2</v>
      </c>
      <c r="G389" s="118">
        <v>2204.7600000000002</v>
      </c>
      <c r="H389" s="113">
        <f t="shared" si="24"/>
        <v>-4409.5200000000004</v>
      </c>
    </row>
    <row r="390" spans="1:8" s="114" customFormat="1">
      <c r="A390" s="115">
        <v>42985</v>
      </c>
      <c r="B390" s="128">
        <v>4801217539</v>
      </c>
      <c r="C390" s="128"/>
      <c r="D390" s="117">
        <v>43017</v>
      </c>
      <c r="E390" s="117">
        <v>43014</v>
      </c>
      <c r="F390" s="111">
        <f t="shared" si="23"/>
        <v>-3</v>
      </c>
      <c r="G390" s="118">
        <v>1037.7</v>
      </c>
      <c r="H390" s="113">
        <f t="shared" si="24"/>
        <v>-3113.1000000000004</v>
      </c>
    </row>
    <row r="391" spans="1:8" s="114" customFormat="1">
      <c r="A391" s="115">
        <v>42985</v>
      </c>
      <c r="B391" s="128">
        <v>4801217540</v>
      </c>
      <c r="C391" s="128"/>
      <c r="D391" s="117">
        <v>43017</v>
      </c>
      <c r="E391" s="117">
        <v>43014</v>
      </c>
      <c r="F391" s="111">
        <f t="shared" si="23"/>
        <v>-3</v>
      </c>
      <c r="G391" s="120">
        <v>247.7</v>
      </c>
      <c r="H391" s="113">
        <f t="shared" si="24"/>
        <v>-743.09999999999991</v>
      </c>
    </row>
    <row r="392" spans="1:8" s="114" customFormat="1">
      <c r="A392" s="115">
        <v>42985</v>
      </c>
      <c r="B392" s="128">
        <v>4801217541</v>
      </c>
      <c r="C392" s="128"/>
      <c r="D392" s="117">
        <v>43017</v>
      </c>
      <c r="E392" s="117">
        <v>43014</v>
      </c>
      <c r="F392" s="111">
        <f t="shared" si="23"/>
        <v>-3</v>
      </c>
      <c r="G392" s="120">
        <v>420.89</v>
      </c>
      <c r="H392" s="113">
        <f t="shared" si="24"/>
        <v>-1262.67</v>
      </c>
    </row>
    <row r="393" spans="1:8" s="114" customFormat="1">
      <c r="A393" s="115">
        <v>42985</v>
      </c>
      <c r="B393" s="128">
        <v>4801217542</v>
      </c>
      <c r="C393" s="128"/>
      <c r="D393" s="117">
        <v>43017</v>
      </c>
      <c r="E393" s="117">
        <v>43014</v>
      </c>
      <c r="F393" s="111">
        <f t="shared" si="23"/>
        <v>-3</v>
      </c>
      <c r="G393" s="120">
        <v>29.17</v>
      </c>
      <c r="H393" s="113">
        <f t="shared" si="24"/>
        <v>-87.51</v>
      </c>
    </row>
    <row r="394" spans="1:8" s="114" customFormat="1">
      <c r="A394" s="115">
        <v>42985</v>
      </c>
      <c r="B394" s="128">
        <v>4801217543</v>
      </c>
      <c r="C394" s="128"/>
      <c r="D394" s="117">
        <v>43017</v>
      </c>
      <c r="E394" s="117">
        <v>43014</v>
      </c>
      <c r="F394" s="111">
        <f t="shared" si="23"/>
        <v>-3</v>
      </c>
      <c r="G394" s="120">
        <v>2.57</v>
      </c>
      <c r="H394" s="113">
        <f t="shared" si="24"/>
        <v>-7.7099999999999991</v>
      </c>
    </row>
    <row r="395" spans="1:8" s="114" customFormat="1">
      <c r="A395" s="115">
        <v>42985</v>
      </c>
      <c r="B395" s="128">
        <v>4801217544</v>
      </c>
      <c r="C395" s="128"/>
      <c r="D395" s="117">
        <v>43017</v>
      </c>
      <c r="E395" s="117">
        <v>43014</v>
      </c>
      <c r="F395" s="111">
        <f t="shared" si="23"/>
        <v>-3</v>
      </c>
      <c r="G395" s="120">
        <v>209.66</v>
      </c>
      <c r="H395" s="113">
        <f t="shared" si="24"/>
        <v>-628.98</v>
      </c>
    </row>
    <row r="396" spans="1:8" s="114" customFormat="1">
      <c r="A396" s="115">
        <v>42985</v>
      </c>
      <c r="B396" s="128">
        <v>4801217545</v>
      </c>
      <c r="C396" s="128"/>
      <c r="D396" s="117">
        <v>43016</v>
      </c>
      <c r="E396" s="117">
        <v>43014</v>
      </c>
      <c r="F396" s="111">
        <f t="shared" si="23"/>
        <v>-2</v>
      </c>
      <c r="G396" s="120">
        <v>959.37</v>
      </c>
      <c r="H396" s="113">
        <f t="shared" si="24"/>
        <v>-1918.74</v>
      </c>
    </row>
    <row r="397" spans="1:8" s="114" customFormat="1">
      <c r="A397" s="115">
        <v>42985</v>
      </c>
      <c r="B397" s="128">
        <v>4801217546</v>
      </c>
      <c r="C397" s="128"/>
      <c r="D397" s="117">
        <v>43017</v>
      </c>
      <c r="E397" s="117">
        <v>43014</v>
      </c>
      <c r="F397" s="111">
        <f t="shared" si="23"/>
        <v>-3</v>
      </c>
      <c r="G397" s="120">
        <v>146.29</v>
      </c>
      <c r="H397" s="113">
        <f t="shared" si="24"/>
        <v>-438.87</v>
      </c>
    </row>
    <row r="398" spans="1:8" s="114" customFormat="1">
      <c r="A398" s="115">
        <v>42985</v>
      </c>
      <c r="B398" s="128">
        <v>4801217547</v>
      </c>
      <c r="C398" s="128"/>
      <c r="D398" s="117">
        <v>43017</v>
      </c>
      <c r="E398" s="117">
        <v>43014</v>
      </c>
      <c r="F398" s="111">
        <f t="shared" si="23"/>
        <v>-3</v>
      </c>
      <c r="G398" s="120">
        <v>172.97</v>
      </c>
      <c r="H398" s="113">
        <f t="shared" si="24"/>
        <v>-518.91</v>
      </c>
    </row>
    <row r="399" spans="1:8" s="114" customFormat="1">
      <c r="A399" s="115">
        <v>42985</v>
      </c>
      <c r="B399" s="128">
        <v>4801217548</v>
      </c>
      <c r="C399" s="128"/>
      <c r="D399" s="117">
        <v>43017</v>
      </c>
      <c r="E399" s="117">
        <v>43014</v>
      </c>
      <c r="F399" s="111">
        <f t="shared" si="23"/>
        <v>-3</v>
      </c>
      <c r="G399" s="118">
        <v>1796.27</v>
      </c>
      <c r="H399" s="113">
        <f t="shared" si="24"/>
        <v>-5388.8099999999995</v>
      </c>
    </row>
    <row r="400" spans="1:8" s="114" customFormat="1">
      <c r="A400" s="115">
        <v>42985</v>
      </c>
      <c r="B400" s="128">
        <v>4801217549</v>
      </c>
      <c r="C400" s="128"/>
      <c r="D400" s="117">
        <v>43017</v>
      </c>
      <c r="E400" s="117">
        <v>43014</v>
      </c>
      <c r="F400" s="111">
        <f t="shared" si="23"/>
        <v>-3</v>
      </c>
      <c r="G400" s="120">
        <v>25.58</v>
      </c>
      <c r="H400" s="113">
        <f t="shared" si="24"/>
        <v>-76.739999999999995</v>
      </c>
    </row>
    <row r="401" spans="1:8" s="114" customFormat="1">
      <c r="A401" s="115">
        <v>42985</v>
      </c>
      <c r="B401" s="128">
        <v>4801217550</v>
      </c>
      <c r="C401" s="128"/>
      <c r="D401" s="117">
        <v>43017</v>
      </c>
      <c r="E401" s="117">
        <v>43014</v>
      </c>
      <c r="F401" s="111">
        <f t="shared" si="23"/>
        <v>-3</v>
      </c>
      <c r="G401" s="120">
        <v>246.11</v>
      </c>
      <c r="H401" s="113">
        <f t="shared" si="24"/>
        <v>-738.33</v>
      </c>
    </row>
    <row r="402" spans="1:8" s="114" customFormat="1">
      <c r="A402" s="115">
        <v>42985</v>
      </c>
      <c r="B402" s="128">
        <v>4801217551</v>
      </c>
      <c r="C402" s="128"/>
      <c r="D402" s="117">
        <v>43016</v>
      </c>
      <c r="E402" s="117">
        <v>43014</v>
      </c>
      <c r="F402" s="111">
        <f t="shared" si="23"/>
        <v>-2</v>
      </c>
      <c r="G402" s="120">
        <v>323.81</v>
      </c>
      <c r="H402" s="113">
        <f t="shared" si="24"/>
        <v>-647.62</v>
      </c>
    </row>
    <row r="403" spans="1:8" s="114" customFormat="1">
      <c r="A403" s="115">
        <v>42985</v>
      </c>
      <c r="B403" s="128">
        <v>4801217552</v>
      </c>
      <c r="C403" s="128"/>
      <c r="D403" s="117">
        <v>43017</v>
      </c>
      <c r="E403" s="117">
        <v>43014</v>
      </c>
      <c r="F403" s="111">
        <f t="shared" si="23"/>
        <v>-3</v>
      </c>
      <c r="G403" s="120">
        <v>297.99</v>
      </c>
      <c r="H403" s="113">
        <f t="shared" si="24"/>
        <v>-893.97</v>
      </c>
    </row>
    <row r="404" spans="1:8" s="114" customFormat="1">
      <c r="A404" s="115">
        <v>42985</v>
      </c>
      <c r="B404" s="128">
        <v>4801217553</v>
      </c>
      <c r="C404" s="128"/>
      <c r="D404" s="117">
        <v>43017</v>
      </c>
      <c r="E404" s="117">
        <v>43014</v>
      </c>
      <c r="F404" s="111">
        <f t="shared" si="23"/>
        <v>-3</v>
      </c>
      <c r="G404" s="120">
        <v>24.97</v>
      </c>
      <c r="H404" s="113">
        <f t="shared" si="24"/>
        <v>-74.91</v>
      </c>
    </row>
    <row r="405" spans="1:8" s="114" customFormat="1">
      <c r="A405" s="115">
        <v>42985</v>
      </c>
      <c r="B405" s="128">
        <v>4801217554</v>
      </c>
      <c r="C405" s="128"/>
      <c r="D405" s="117">
        <v>43017</v>
      </c>
      <c r="E405" s="117">
        <v>43014</v>
      </c>
      <c r="F405" s="111">
        <f t="shared" si="23"/>
        <v>-3</v>
      </c>
      <c r="G405" s="120">
        <v>24.97</v>
      </c>
      <c r="H405" s="113">
        <f t="shared" si="24"/>
        <v>-74.91</v>
      </c>
    </row>
    <row r="406" spans="1:8" s="114" customFormat="1">
      <c r="A406" s="115">
        <v>42985</v>
      </c>
      <c r="B406" s="128">
        <v>4801217555</v>
      </c>
      <c r="C406" s="128"/>
      <c r="D406" s="117">
        <v>43016</v>
      </c>
      <c r="E406" s="117">
        <v>43014</v>
      </c>
      <c r="F406" s="111">
        <f t="shared" si="23"/>
        <v>-2</v>
      </c>
      <c r="G406" s="120">
        <v>169.57</v>
      </c>
      <c r="H406" s="113">
        <f t="shared" si="24"/>
        <v>-339.14</v>
      </c>
    </row>
    <row r="407" spans="1:8" s="114" customFormat="1">
      <c r="A407" s="115">
        <v>42985</v>
      </c>
      <c r="B407" s="128">
        <v>4801217556</v>
      </c>
      <c r="C407" s="128"/>
      <c r="D407" s="117">
        <v>43017</v>
      </c>
      <c r="E407" s="117">
        <v>43014</v>
      </c>
      <c r="F407" s="111">
        <f t="shared" si="23"/>
        <v>-3</v>
      </c>
      <c r="G407" s="120">
        <v>164.94</v>
      </c>
      <c r="H407" s="113">
        <f t="shared" si="24"/>
        <v>-494.82</v>
      </c>
    </row>
    <row r="408" spans="1:8" s="114" customFormat="1">
      <c r="A408" s="115">
        <v>42985</v>
      </c>
      <c r="B408" s="128">
        <v>4801217557</v>
      </c>
      <c r="C408" s="128"/>
      <c r="D408" s="117">
        <v>43017</v>
      </c>
      <c r="E408" s="117">
        <v>43014</v>
      </c>
      <c r="F408" s="111">
        <f t="shared" si="23"/>
        <v>-3</v>
      </c>
      <c r="G408" s="120">
        <v>424.94</v>
      </c>
      <c r="H408" s="113">
        <f t="shared" si="24"/>
        <v>-1274.82</v>
      </c>
    </row>
    <row r="409" spans="1:8" s="114" customFormat="1">
      <c r="A409" s="115">
        <v>42985</v>
      </c>
      <c r="B409" s="128">
        <v>4801217558</v>
      </c>
      <c r="C409" s="128"/>
      <c r="D409" s="117">
        <v>43017</v>
      </c>
      <c r="E409" s="117">
        <v>43014</v>
      </c>
      <c r="F409" s="111">
        <f t="shared" si="23"/>
        <v>-3</v>
      </c>
      <c r="G409" s="120">
        <v>316.61</v>
      </c>
      <c r="H409" s="113">
        <f t="shared" si="24"/>
        <v>-949.83</v>
      </c>
    </row>
    <row r="410" spans="1:8" s="114" customFormat="1">
      <c r="A410" s="115">
        <v>42985</v>
      </c>
      <c r="B410" s="128">
        <v>4801217559</v>
      </c>
      <c r="C410" s="128"/>
      <c r="D410" s="117">
        <v>43016</v>
      </c>
      <c r="E410" s="117">
        <v>43014</v>
      </c>
      <c r="F410" s="111">
        <f t="shared" si="23"/>
        <v>-2</v>
      </c>
      <c r="G410" s="120">
        <v>26.18</v>
      </c>
      <c r="H410" s="113">
        <f t="shared" si="24"/>
        <v>-52.36</v>
      </c>
    </row>
    <row r="411" spans="1:8" s="114" customFormat="1">
      <c r="A411" s="115">
        <v>42985</v>
      </c>
      <c r="B411" s="128">
        <v>4801217560</v>
      </c>
      <c r="C411" s="128"/>
      <c r="D411" s="117">
        <v>43017</v>
      </c>
      <c r="E411" s="117">
        <v>43014</v>
      </c>
      <c r="F411" s="111">
        <f t="shared" si="23"/>
        <v>-3</v>
      </c>
      <c r="G411" s="120">
        <v>29.57</v>
      </c>
      <c r="H411" s="113">
        <f t="shared" si="24"/>
        <v>-88.710000000000008</v>
      </c>
    </row>
    <row r="412" spans="1:8" s="114" customFormat="1">
      <c r="A412" s="115">
        <v>42985</v>
      </c>
      <c r="B412" s="128">
        <v>4801217561</v>
      </c>
      <c r="C412" s="128"/>
      <c r="D412" s="117">
        <v>43016</v>
      </c>
      <c r="E412" s="117">
        <v>43014</v>
      </c>
      <c r="F412" s="111">
        <f t="shared" si="23"/>
        <v>-2</v>
      </c>
      <c r="G412" s="120">
        <v>639.23</v>
      </c>
      <c r="H412" s="113">
        <f t="shared" si="24"/>
        <v>-1278.46</v>
      </c>
    </row>
    <row r="413" spans="1:8" s="114" customFormat="1">
      <c r="A413" s="115">
        <v>42985</v>
      </c>
      <c r="B413" s="128">
        <v>4801217562</v>
      </c>
      <c r="C413" s="128"/>
      <c r="D413" s="117">
        <v>43017</v>
      </c>
      <c r="E413" s="117">
        <v>43014</v>
      </c>
      <c r="F413" s="111">
        <f t="shared" si="23"/>
        <v>-3</v>
      </c>
      <c r="G413" s="120">
        <v>51.13</v>
      </c>
      <c r="H413" s="113">
        <f t="shared" si="24"/>
        <v>-153.39000000000001</v>
      </c>
    </row>
    <row r="414" spans="1:8" s="114" customFormat="1">
      <c r="A414" s="115">
        <v>42985</v>
      </c>
      <c r="B414" s="128">
        <v>4801217563</v>
      </c>
      <c r="C414" s="128"/>
      <c r="D414" s="117">
        <v>43017</v>
      </c>
      <c r="E414" s="117">
        <v>43014</v>
      </c>
      <c r="F414" s="111">
        <f t="shared" si="23"/>
        <v>-3</v>
      </c>
      <c r="G414" s="120">
        <v>150.77000000000001</v>
      </c>
      <c r="H414" s="113">
        <f t="shared" si="24"/>
        <v>-452.31000000000006</v>
      </c>
    </row>
    <row r="415" spans="1:8" s="114" customFormat="1">
      <c r="A415" s="115">
        <v>42985</v>
      </c>
      <c r="B415" s="128">
        <v>4801217564</v>
      </c>
      <c r="C415" s="128"/>
      <c r="D415" s="117">
        <v>43017</v>
      </c>
      <c r="E415" s="117">
        <v>43014</v>
      </c>
      <c r="F415" s="111">
        <f t="shared" si="23"/>
        <v>-3</v>
      </c>
      <c r="G415" s="120">
        <v>535.15</v>
      </c>
      <c r="H415" s="113">
        <f t="shared" si="24"/>
        <v>-1605.4499999999998</v>
      </c>
    </row>
    <row r="416" spans="1:8" s="114" customFormat="1">
      <c r="A416" s="115">
        <v>42985</v>
      </c>
      <c r="B416" s="128">
        <v>4801217565</v>
      </c>
      <c r="C416" s="128"/>
      <c r="D416" s="117">
        <v>43017</v>
      </c>
      <c r="E416" s="117">
        <v>43014</v>
      </c>
      <c r="F416" s="111">
        <f t="shared" si="23"/>
        <v>-3</v>
      </c>
      <c r="G416" s="120">
        <v>223.49</v>
      </c>
      <c r="H416" s="113">
        <f t="shared" si="24"/>
        <v>-670.47</v>
      </c>
    </row>
    <row r="417" spans="1:8" s="114" customFormat="1">
      <c r="A417" s="115">
        <v>42985</v>
      </c>
      <c r="B417" s="128">
        <v>4801217566</v>
      </c>
      <c r="C417" s="128"/>
      <c r="D417" s="117">
        <v>43016</v>
      </c>
      <c r="E417" s="117">
        <v>43014</v>
      </c>
      <c r="F417" s="111">
        <f t="shared" si="23"/>
        <v>-2</v>
      </c>
      <c r="G417" s="120">
        <v>48.52</v>
      </c>
      <c r="H417" s="113">
        <f t="shared" si="24"/>
        <v>-97.04</v>
      </c>
    </row>
    <row r="418" spans="1:8" s="114" customFormat="1">
      <c r="A418" s="115">
        <v>42985</v>
      </c>
      <c r="B418" s="128">
        <v>4801217567</v>
      </c>
      <c r="C418" s="128"/>
      <c r="D418" s="117">
        <v>43017</v>
      </c>
      <c r="E418" s="117">
        <v>43014</v>
      </c>
      <c r="F418" s="111">
        <f t="shared" si="23"/>
        <v>-3</v>
      </c>
      <c r="G418" s="118">
        <v>3992.21</v>
      </c>
      <c r="H418" s="113">
        <f t="shared" si="24"/>
        <v>-11976.630000000001</v>
      </c>
    </row>
    <row r="419" spans="1:8" s="114" customFormat="1">
      <c r="A419" s="115">
        <v>42985</v>
      </c>
      <c r="B419" s="128">
        <v>4801217597</v>
      </c>
      <c r="C419" s="128"/>
      <c r="D419" s="117">
        <v>43017</v>
      </c>
      <c r="E419" s="117">
        <v>43014</v>
      </c>
      <c r="F419" s="111">
        <f t="shared" si="23"/>
        <v>-3</v>
      </c>
      <c r="G419" s="120">
        <v>136.16</v>
      </c>
      <c r="H419" s="113">
        <f t="shared" si="24"/>
        <v>-408.48</v>
      </c>
    </row>
    <row r="420" spans="1:8" s="114" customFormat="1">
      <c r="A420" s="115">
        <v>42985</v>
      </c>
      <c r="B420" s="128">
        <v>4801235047</v>
      </c>
      <c r="C420" s="128"/>
      <c r="D420" s="117">
        <v>43016</v>
      </c>
      <c r="E420" s="117">
        <v>43014</v>
      </c>
      <c r="F420" s="111">
        <f t="shared" si="23"/>
        <v>-2</v>
      </c>
      <c r="G420" s="120">
        <v>38.72</v>
      </c>
      <c r="H420" s="113">
        <f t="shared" si="24"/>
        <v>-77.44</v>
      </c>
    </row>
    <row r="421" spans="1:8" s="114" customFormat="1">
      <c r="A421" s="115">
        <v>42991</v>
      </c>
      <c r="B421" s="128">
        <v>4801278516</v>
      </c>
      <c r="C421" s="128"/>
      <c r="D421" s="117">
        <v>43024</v>
      </c>
      <c r="E421" s="117">
        <v>43014</v>
      </c>
      <c r="F421" s="111">
        <f t="shared" si="23"/>
        <v>-10</v>
      </c>
      <c r="G421" s="120">
        <v>638.49</v>
      </c>
      <c r="H421" s="113">
        <f t="shared" si="24"/>
        <v>-6384.9</v>
      </c>
    </row>
    <row r="422" spans="1:8" s="114" customFormat="1">
      <c r="A422" s="115">
        <v>42992</v>
      </c>
      <c r="B422" s="128">
        <v>4801278625</v>
      </c>
      <c r="C422" s="128"/>
      <c r="D422" s="117">
        <v>43024</v>
      </c>
      <c r="E422" s="117">
        <v>43014</v>
      </c>
      <c r="F422" s="111">
        <f t="shared" si="23"/>
        <v>-10</v>
      </c>
      <c r="G422" s="129">
        <v>-1637.11</v>
      </c>
      <c r="H422" s="113">
        <f t="shared" si="24"/>
        <v>16371.099999999999</v>
      </c>
    </row>
    <row r="423" spans="1:8" s="114" customFormat="1">
      <c r="A423" s="115">
        <v>42992</v>
      </c>
      <c r="B423" s="128">
        <v>4801278627</v>
      </c>
      <c r="C423" s="128"/>
      <c r="D423" s="117">
        <v>43024</v>
      </c>
      <c r="E423" s="117">
        <v>43014</v>
      </c>
      <c r="F423" s="111">
        <f t="shared" si="23"/>
        <v>-10</v>
      </c>
      <c r="G423" s="118">
        <v>1633.85</v>
      </c>
      <c r="H423" s="113">
        <f t="shared" si="24"/>
        <v>-16338.5</v>
      </c>
    </row>
    <row r="424" spans="1:8" s="114" customFormat="1">
      <c r="A424" s="115">
        <v>42992</v>
      </c>
      <c r="B424" s="128">
        <v>4801294620</v>
      </c>
      <c r="C424" s="128"/>
      <c r="D424" s="117">
        <v>43024</v>
      </c>
      <c r="E424" s="117">
        <v>43014</v>
      </c>
      <c r="F424" s="111">
        <f t="shared" si="23"/>
        <v>-10</v>
      </c>
      <c r="G424" s="120">
        <v>978.62</v>
      </c>
      <c r="H424" s="113">
        <f t="shared" si="24"/>
        <v>-9786.2000000000007</v>
      </c>
    </row>
    <row r="425" spans="1:8" s="114" customFormat="1">
      <c r="A425" s="115">
        <v>42992</v>
      </c>
      <c r="B425" s="128">
        <v>4801295434</v>
      </c>
      <c r="C425" s="128"/>
      <c r="D425" s="117">
        <v>43024</v>
      </c>
      <c r="E425" s="117">
        <v>43014</v>
      </c>
      <c r="F425" s="111">
        <f t="shared" si="23"/>
        <v>-10</v>
      </c>
      <c r="G425" s="127">
        <v>-152</v>
      </c>
      <c r="H425" s="113">
        <f t="shared" si="24"/>
        <v>1520</v>
      </c>
    </row>
    <row r="426" spans="1:8" s="114" customFormat="1">
      <c r="A426" s="115">
        <v>42992</v>
      </c>
      <c r="B426" s="128">
        <v>4801295435</v>
      </c>
      <c r="C426" s="128"/>
      <c r="D426" s="117">
        <v>43024</v>
      </c>
      <c r="E426" s="117">
        <v>43014</v>
      </c>
      <c r="F426" s="111">
        <f t="shared" si="23"/>
        <v>-10</v>
      </c>
      <c r="G426" s="127">
        <v>-152</v>
      </c>
      <c r="H426" s="113">
        <f t="shared" si="24"/>
        <v>1520</v>
      </c>
    </row>
    <row r="427" spans="1:8" s="114" customFormat="1">
      <c r="A427" s="115">
        <v>42992</v>
      </c>
      <c r="B427" s="128">
        <v>4801295436</v>
      </c>
      <c r="C427" s="128"/>
      <c r="D427" s="117">
        <v>43024</v>
      </c>
      <c r="E427" s="117">
        <v>43014</v>
      </c>
      <c r="F427" s="111">
        <f t="shared" si="23"/>
        <v>-10</v>
      </c>
      <c r="G427" s="127">
        <v>-302</v>
      </c>
      <c r="H427" s="113">
        <f t="shared" si="24"/>
        <v>3020</v>
      </c>
    </row>
    <row r="428" spans="1:8" s="114" customFormat="1">
      <c r="A428" s="115">
        <v>42992</v>
      </c>
      <c r="B428" s="128">
        <v>4801295437</v>
      </c>
      <c r="C428" s="128"/>
      <c r="D428" s="117">
        <v>43024</v>
      </c>
      <c r="E428" s="117">
        <v>43014</v>
      </c>
      <c r="F428" s="111">
        <f t="shared" si="23"/>
        <v>-10</v>
      </c>
      <c r="G428" s="127">
        <v>-152</v>
      </c>
      <c r="H428" s="113">
        <f t="shared" si="24"/>
        <v>1520</v>
      </c>
    </row>
    <row r="429" spans="1:8" s="114" customFormat="1">
      <c r="A429" s="115">
        <v>42992</v>
      </c>
      <c r="B429" s="128">
        <v>4801295438</v>
      </c>
      <c r="C429" s="128"/>
      <c r="D429" s="117">
        <v>43024</v>
      </c>
      <c r="E429" s="117">
        <v>43014</v>
      </c>
      <c r="F429" s="111">
        <f t="shared" si="23"/>
        <v>-10</v>
      </c>
      <c r="G429" s="127">
        <v>-152</v>
      </c>
      <c r="H429" s="113">
        <f t="shared" si="24"/>
        <v>1520</v>
      </c>
    </row>
    <row r="430" spans="1:8" s="114" customFormat="1">
      <c r="A430" s="115">
        <v>42992</v>
      </c>
      <c r="B430" s="128">
        <v>4801295439</v>
      </c>
      <c r="C430" s="128"/>
      <c r="D430" s="117">
        <v>43024</v>
      </c>
      <c r="E430" s="117">
        <v>43014</v>
      </c>
      <c r="F430" s="111">
        <f t="shared" si="23"/>
        <v>-10</v>
      </c>
      <c r="G430" s="127">
        <v>-152</v>
      </c>
      <c r="H430" s="113">
        <f t="shared" si="24"/>
        <v>1520</v>
      </c>
    </row>
    <row r="431" spans="1:8" s="114" customFormat="1">
      <c r="A431" s="115">
        <v>42992</v>
      </c>
      <c r="B431" s="128">
        <v>4801295440</v>
      </c>
      <c r="C431" s="128"/>
      <c r="D431" s="117">
        <v>43024</v>
      </c>
      <c r="E431" s="117">
        <v>43014</v>
      </c>
      <c r="F431" s="111">
        <f t="shared" si="23"/>
        <v>-10</v>
      </c>
      <c r="G431" s="127">
        <v>-257</v>
      </c>
      <c r="H431" s="113">
        <f t="shared" si="24"/>
        <v>2570</v>
      </c>
    </row>
    <row r="432" spans="1:8" s="114" customFormat="1">
      <c r="A432" s="115">
        <v>42992</v>
      </c>
      <c r="B432" s="128">
        <v>4801295441</v>
      </c>
      <c r="C432" s="128"/>
      <c r="D432" s="117">
        <v>43024</v>
      </c>
      <c r="E432" s="117">
        <v>43014</v>
      </c>
      <c r="F432" s="111">
        <f t="shared" si="23"/>
        <v>-10</v>
      </c>
      <c r="G432" s="127">
        <v>-30</v>
      </c>
      <c r="H432" s="113">
        <f t="shared" si="24"/>
        <v>300</v>
      </c>
    </row>
    <row r="433" spans="1:8" s="114" customFormat="1">
      <c r="A433" s="115">
        <v>42992</v>
      </c>
      <c r="B433" s="128">
        <v>4801295442</v>
      </c>
      <c r="C433" s="128"/>
      <c r="D433" s="117">
        <v>43024</v>
      </c>
      <c r="E433" s="117">
        <v>43014</v>
      </c>
      <c r="F433" s="111">
        <f t="shared" si="23"/>
        <v>-10</v>
      </c>
      <c r="G433" s="127">
        <v>-152</v>
      </c>
      <c r="H433" s="113">
        <f t="shared" si="24"/>
        <v>1520</v>
      </c>
    </row>
    <row r="434" spans="1:8" s="114" customFormat="1">
      <c r="A434" s="115">
        <v>42992</v>
      </c>
      <c r="B434" s="128">
        <v>4801295443</v>
      </c>
      <c r="C434" s="128"/>
      <c r="D434" s="117">
        <v>43024</v>
      </c>
      <c r="E434" s="117">
        <v>43014</v>
      </c>
      <c r="F434" s="111">
        <f t="shared" si="23"/>
        <v>-10</v>
      </c>
      <c r="G434" s="127">
        <v>-152</v>
      </c>
      <c r="H434" s="113">
        <f t="shared" si="24"/>
        <v>1520</v>
      </c>
    </row>
    <row r="435" spans="1:8" s="114" customFormat="1">
      <c r="A435" s="115">
        <v>42994</v>
      </c>
      <c r="B435" s="128">
        <v>4801312093</v>
      </c>
      <c r="C435" s="128"/>
      <c r="D435" s="117">
        <v>43025</v>
      </c>
      <c r="E435" s="117">
        <v>43014</v>
      </c>
      <c r="F435" s="111">
        <f t="shared" si="23"/>
        <v>-11</v>
      </c>
      <c r="G435" s="129">
        <v>-4882.22</v>
      </c>
      <c r="H435" s="113">
        <f t="shared" si="24"/>
        <v>53704.420000000006</v>
      </c>
    </row>
    <row r="436" spans="1:8" s="114" customFormat="1">
      <c r="A436" s="115">
        <v>43003</v>
      </c>
      <c r="B436" s="128">
        <v>4801321489</v>
      </c>
      <c r="C436" s="128"/>
      <c r="D436" s="117">
        <v>43035</v>
      </c>
      <c r="E436" s="117">
        <v>43014</v>
      </c>
      <c r="F436" s="111">
        <f t="shared" si="23"/>
        <v>-21</v>
      </c>
      <c r="G436" s="127">
        <v>-0.79</v>
      </c>
      <c r="H436" s="113">
        <f t="shared" si="24"/>
        <v>16.59</v>
      </c>
    </row>
    <row r="437" spans="1:8" s="114" customFormat="1">
      <c r="A437" s="115">
        <v>43004</v>
      </c>
      <c r="B437" s="128">
        <v>4801322923</v>
      </c>
      <c r="C437" s="128"/>
      <c r="D437" s="117">
        <v>43035</v>
      </c>
      <c r="E437" s="117">
        <v>43014</v>
      </c>
      <c r="F437" s="111">
        <f t="shared" si="23"/>
        <v>-21</v>
      </c>
      <c r="G437" s="120">
        <v>87.07</v>
      </c>
      <c r="H437" s="113">
        <f t="shared" si="24"/>
        <v>-1828.4699999999998</v>
      </c>
    </row>
    <row r="438" spans="1:8" s="114" customFormat="1">
      <c r="A438" s="115">
        <v>43005</v>
      </c>
      <c r="B438" s="128">
        <v>4801323351</v>
      </c>
      <c r="C438" s="128"/>
      <c r="D438" s="117">
        <v>43036</v>
      </c>
      <c r="E438" s="117">
        <v>43014</v>
      </c>
      <c r="F438" s="111">
        <f t="shared" si="23"/>
        <v>-22</v>
      </c>
      <c r="G438" s="120">
        <v>87.46</v>
      </c>
      <c r="H438" s="113">
        <f t="shared" si="24"/>
        <v>-1924.12</v>
      </c>
    </row>
    <row r="439" spans="1:8" s="114" customFormat="1">
      <c r="A439" s="115">
        <v>43006</v>
      </c>
      <c r="B439" s="128">
        <v>4801324947</v>
      </c>
      <c r="C439" s="128"/>
      <c r="D439" s="117">
        <v>43037</v>
      </c>
      <c r="E439" s="117">
        <v>43014</v>
      </c>
      <c r="F439" s="111">
        <f t="shared" si="23"/>
        <v>-23</v>
      </c>
      <c r="G439" s="120">
        <v>721.45</v>
      </c>
      <c r="H439" s="113">
        <f t="shared" si="24"/>
        <v>-16593.350000000002</v>
      </c>
    </row>
    <row r="440" spans="1:8" s="114" customFormat="1">
      <c r="A440" s="115">
        <v>43006</v>
      </c>
      <c r="B440" s="128">
        <v>4801326093</v>
      </c>
      <c r="C440" s="128"/>
      <c r="D440" s="117">
        <v>43037</v>
      </c>
      <c r="E440" s="117">
        <v>43014</v>
      </c>
      <c r="F440" s="111">
        <f t="shared" si="23"/>
        <v>-23</v>
      </c>
      <c r="G440" s="120">
        <v>886.5</v>
      </c>
      <c r="H440" s="113">
        <f t="shared" si="24"/>
        <v>-20389.5</v>
      </c>
    </row>
    <row r="441" spans="1:8" s="114" customFormat="1">
      <c r="A441" s="115">
        <v>43006</v>
      </c>
      <c r="B441" s="128">
        <v>4801326662</v>
      </c>
      <c r="C441" s="128"/>
      <c r="D441" s="117">
        <v>43037</v>
      </c>
      <c r="E441" s="117">
        <v>43014</v>
      </c>
      <c r="F441" s="111">
        <f t="shared" si="23"/>
        <v>-23</v>
      </c>
      <c r="G441" s="120">
        <v>751.04</v>
      </c>
      <c r="H441" s="113">
        <f t="shared" si="24"/>
        <v>-17273.919999999998</v>
      </c>
    </row>
    <row r="442" spans="1:8" s="114" customFormat="1">
      <c r="A442" s="115">
        <v>43010</v>
      </c>
      <c r="B442" s="128">
        <v>4801328858</v>
      </c>
      <c r="C442" s="128"/>
      <c r="D442" s="117">
        <v>43041</v>
      </c>
      <c r="E442" s="117">
        <v>43014</v>
      </c>
      <c r="F442" s="111">
        <f t="shared" si="23"/>
        <v>-27</v>
      </c>
      <c r="G442" s="127">
        <v>-751.04</v>
      </c>
      <c r="H442" s="113">
        <f t="shared" si="24"/>
        <v>20278.079999999998</v>
      </c>
    </row>
    <row r="443" spans="1:8" s="114" customFormat="1">
      <c r="A443" s="115">
        <v>43010</v>
      </c>
      <c r="B443" s="128">
        <v>4801328859</v>
      </c>
      <c r="C443" s="128"/>
      <c r="D443" s="117">
        <v>43041</v>
      </c>
      <c r="E443" s="117">
        <v>43014</v>
      </c>
      <c r="F443" s="111">
        <f t="shared" si="23"/>
        <v>-27</v>
      </c>
      <c r="G443" s="127">
        <v>-886.5</v>
      </c>
      <c r="H443" s="113">
        <f t="shared" si="24"/>
        <v>23935.5</v>
      </c>
    </row>
    <row r="444" spans="1:8" s="114" customFormat="1">
      <c r="A444" s="115">
        <v>43010</v>
      </c>
      <c r="B444" s="128">
        <v>4801328860</v>
      </c>
      <c r="C444" s="128"/>
      <c r="D444" s="117">
        <v>43041</v>
      </c>
      <c r="E444" s="117">
        <v>43014</v>
      </c>
      <c r="F444" s="111">
        <f t="shared" si="23"/>
        <v>-27</v>
      </c>
      <c r="G444" s="127">
        <v>-721.45</v>
      </c>
      <c r="H444" s="113">
        <f t="shared" si="24"/>
        <v>19479.150000000001</v>
      </c>
    </row>
    <row r="445" spans="1:8" s="114" customFormat="1">
      <c r="A445" s="115">
        <v>43010</v>
      </c>
      <c r="B445" s="128">
        <v>4801328861</v>
      </c>
      <c r="C445" s="128"/>
      <c r="D445" s="117">
        <v>43041</v>
      </c>
      <c r="E445" s="117">
        <v>43014</v>
      </c>
      <c r="F445" s="111">
        <f t="shared" ref="F445:F508" si="25">E445-D445</f>
        <v>-27</v>
      </c>
      <c r="G445" s="127">
        <v>-978.62</v>
      </c>
      <c r="H445" s="113">
        <f t="shared" ref="H445:H508" si="26">F445*G445</f>
        <v>26422.74</v>
      </c>
    </row>
    <row r="446" spans="1:8" s="114" customFormat="1">
      <c r="A446" s="115">
        <v>43015</v>
      </c>
      <c r="B446" s="128">
        <v>4801334234</v>
      </c>
      <c r="C446" s="128"/>
      <c r="D446" s="117">
        <v>43049</v>
      </c>
      <c r="E446" s="117">
        <v>43046</v>
      </c>
      <c r="F446" s="111">
        <f t="shared" si="25"/>
        <v>-3</v>
      </c>
      <c r="G446" s="118">
        <v>2737.24</v>
      </c>
      <c r="H446" s="113">
        <f t="shared" si="26"/>
        <v>-8211.7199999999993</v>
      </c>
    </row>
    <row r="447" spans="1:8" s="114" customFormat="1">
      <c r="A447" s="115">
        <v>43015</v>
      </c>
      <c r="B447" s="128">
        <v>4801334235</v>
      </c>
      <c r="C447" s="128"/>
      <c r="D447" s="117">
        <v>43049</v>
      </c>
      <c r="E447" s="117">
        <v>43046</v>
      </c>
      <c r="F447" s="111">
        <f t="shared" si="25"/>
        <v>-3</v>
      </c>
      <c r="G447" s="118">
        <v>1693.67</v>
      </c>
      <c r="H447" s="113">
        <f t="shared" si="26"/>
        <v>-5081.01</v>
      </c>
    </row>
    <row r="448" spans="1:8" s="114" customFormat="1">
      <c r="A448" s="115">
        <v>43015</v>
      </c>
      <c r="B448" s="128">
        <v>4801334830</v>
      </c>
      <c r="C448" s="128"/>
      <c r="D448" s="117">
        <v>43049</v>
      </c>
      <c r="E448" s="117">
        <v>43046</v>
      </c>
      <c r="F448" s="111">
        <f t="shared" si="25"/>
        <v>-3</v>
      </c>
      <c r="G448" s="120">
        <v>274.33</v>
      </c>
      <c r="H448" s="113">
        <f t="shared" si="26"/>
        <v>-822.99</v>
      </c>
    </row>
    <row r="449" spans="1:8" s="114" customFormat="1">
      <c r="A449" s="115">
        <v>43015</v>
      </c>
      <c r="B449" s="128">
        <v>4801334831</v>
      </c>
      <c r="C449" s="128"/>
      <c r="D449" s="117">
        <v>43049</v>
      </c>
      <c r="E449" s="117">
        <v>43046</v>
      </c>
      <c r="F449" s="111">
        <f t="shared" si="25"/>
        <v>-3</v>
      </c>
      <c r="G449" s="118">
        <v>1293.47</v>
      </c>
      <c r="H449" s="113">
        <f t="shared" si="26"/>
        <v>-3880.41</v>
      </c>
    </row>
    <row r="450" spans="1:8" s="114" customFormat="1">
      <c r="A450" s="115">
        <v>43015</v>
      </c>
      <c r="B450" s="128">
        <v>4801334832</v>
      </c>
      <c r="C450" s="128"/>
      <c r="D450" s="117">
        <v>43049</v>
      </c>
      <c r="E450" s="117">
        <v>43046</v>
      </c>
      <c r="F450" s="111">
        <f t="shared" si="25"/>
        <v>-3</v>
      </c>
      <c r="G450" s="120">
        <v>616.80999999999995</v>
      </c>
      <c r="H450" s="113">
        <f t="shared" si="26"/>
        <v>-1850.4299999999998</v>
      </c>
    </row>
    <row r="451" spans="1:8" s="114" customFormat="1">
      <c r="A451" s="115">
        <v>43015</v>
      </c>
      <c r="B451" s="128">
        <v>4801334833</v>
      </c>
      <c r="C451" s="128"/>
      <c r="D451" s="117">
        <v>43049</v>
      </c>
      <c r="E451" s="117">
        <v>43046</v>
      </c>
      <c r="F451" s="111">
        <f t="shared" si="25"/>
        <v>-3</v>
      </c>
      <c r="G451" s="120">
        <v>586.41</v>
      </c>
      <c r="H451" s="113">
        <f t="shared" si="26"/>
        <v>-1759.23</v>
      </c>
    </row>
    <row r="452" spans="1:8" s="114" customFormat="1">
      <c r="A452" s="115">
        <v>43015</v>
      </c>
      <c r="B452" s="128">
        <v>4801334834</v>
      </c>
      <c r="C452" s="128"/>
      <c r="D452" s="117">
        <v>43049</v>
      </c>
      <c r="E452" s="117">
        <v>43046</v>
      </c>
      <c r="F452" s="111">
        <f t="shared" si="25"/>
        <v>-3</v>
      </c>
      <c r="G452" s="120">
        <v>176.19</v>
      </c>
      <c r="H452" s="113">
        <f t="shared" si="26"/>
        <v>-528.56999999999994</v>
      </c>
    </row>
    <row r="453" spans="1:8" s="114" customFormat="1">
      <c r="A453" s="115">
        <v>43015</v>
      </c>
      <c r="B453" s="128">
        <v>4801334835</v>
      </c>
      <c r="C453" s="128"/>
      <c r="D453" s="117">
        <v>43049</v>
      </c>
      <c r="E453" s="117">
        <v>43046</v>
      </c>
      <c r="F453" s="111">
        <f t="shared" si="25"/>
        <v>-3</v>
      </c>
      <c r="G453" s="118">
        <v>1339.62</v>
      </c>
      <c r="H453" s="113">
        <f t="shared" si="26"/>
        <v>-4018.8599999999997</v>
      </c>
    </row>
    <row r="454" spans="1:8" s="114" customFormat="1">
      <c r="A454" s="115">
        <v>43015</v>
      </c>
      <c r="B454" s="128">
        <v>4801334836</v>
      </c>
      <c r="C454" s="128"/>
      <c r="D454" s="117">
        <v>43049</v>
      </c>
      <c r="E454" s="117">
        <v>43046</v>
      </c>
      <c r="F454" s="111">
        <f t="shared" si="25"/>
        <v>-3</v>
      </c>
      <c r="G454" s="120">
        <v>824.46</v>
      </c>
      <c r="H454" s="113">
        <f t="shared" si="26"/>
        <v>-2473.38</v>
      </c>
    </row>
    <row r="455" spans="1:8" s="114" customFormat="1">
      <c r="A455" s="115">
        <v>43015</v>
      </c>
      <c r="B455" s="128">
        <v>4801334837</v>
      </c>
      <c r="C455" s="128"/>
      <c r="D455" s="117">
        <v>43049</v>
      </c>
      <c r="E455" s="117">
        <v>43046</v>
      </c>
      <c r="F455" s="111">
        <f t="shared" si="25"/>
        <v>-3</v>
      </c>
      <c r="G455" s="120">
        <v>17.510000000000002</v>
      </c>
      <c r="H455" s="113">
        <f t="shared" si="26"/>
        <v>-52.53</v>
      </c>
    </row>
    <row r="456" spans="1:8" s="114" customFormat="1">
      <c r="A456" s="115">
        <v>43015</v>
      </c>
      <c r="B456" s="128">
        <v>4801334838</v>
      </c>
      <c r="C456" s="128"/>
      <c r="D456" s="117">
        <v>43049</v>
      </c>
      <c r="E456" s="117">
        <v>43046</v>
      </c>
      <c r="F456" s="111">
        <f t="shared" si="25"/>
        <v>-3</v>
      </c>
      <c r="G456" s="120">
        <v>76.37</v>
      </c>
      <c r="H456" s="113">
        <f t="shared" si="26"/>
        <v>-229.11</v>
      </c>
    </row>
    <row r="457" spans="1:8" s="114" customFormat="1">
      <c r="A457" s="115">
        <v>43015</v>
      </c>
      <c r="B457" s="128">
        <v>4801334839</v>
      </c>
      <c r="C457" s="128"/>
      <c r="D457" s="117">
        <v>43049</v>
      </c>
      <c r="E457" s="117">
        <v>43046</v>
      </c>
      <c r="F457" s="111">
        <f t="shared" si="25"/>
        <v>-3</v>
      </c>
      <c r="G457" s="120">
        <v>75.59</v>
      </c>
      <c r="H457" s="113">
        <f t="shared" si="26"/>
        <v>-226.77</v>
      </c>
    </row>
    <row r="458" spans="1:8" s="114" customFormat="1">
      <c r="A458" s="115">
        <v>43015</v>
      </c>
      <c r="B458" s="128">
        <v>4801334840</v>
      </c>
      <c r="C458" s="128"/>
      <c r="D458" s="117">
        <v>43049</v>
      </c>
      <c r="E458" s="117">
        <v>43046</v>
      </c>
      <c r="F458" s="111">
        <f t="shared" si="25"/>
        <v>-3</v>
      </c>
      <c r="G458" s="120">
        <v>36.86</v>
      </c>
      <c r="H458" s="113">
        <f t="shared" si="26"/>
        <v>-110.58</v>
      </c>
    </row>
    <row r="459" spans="1:8" s="114" customFormat="1">
      <c r="A459" s="115">
        <v>43015</v>
      </c>
      <c r="B459" s="128">
        <v>4801334841</v>
      </c>
      <c r="C459" s="128"/>
      <c r="D459" s="117">
        <v>43049</v>
      </c>
      <c r="E459" s="117">
        <v>43046</v>
      </c>
      <c r="F459" s="111">
        <f t="shared" si="25"/>
        <v>-3</v>
      </c>
      <c r="G459" s="120">
        <v>168.58</v>
      </c>
      <c r="H459" s="113">
        <f t="shared" si="26"/>
        <v>-505.74</v>
      </c>
    </row>
    <row r="460" spans="1:8" s="114" customFormat="1">
      <c r="A460" s="115">
        <v>43015</v>
      </c>
      <c r="B460" s="128">
        <v>4801334842</v>
      </c>
      <c r="C460" s="128"/>
      <c r="D460" s="117">
        <v>43049</v>
      </c>
      <c r="E460" s="117">
        <v>43046</v>
      </c>
      <c r="F460" s="111">
        <f t="shared" si="25"/>
        <v>-3</v>
      </c>
      <c r="G460" s="120">
        <v>2.59</v>
      </c>
      <c r="H460" s="113">
        <f t="shared" si="26"/>
        <v>-7.77</v>
      </c>
    </row>
    <row r="461" spans="1:8" s="114" customFormat="1">
      <c r="A461" s="115">
        <v>43015</v>
      </c>
      <c r="B461" s="128">
        <v>4801334843</v>
      </c>
      <c r="C461" s="128"/>
      <c r="D461" s="117">
        <v>43049</v>
      </c>
      <c r="E461" s="117">
        <v>43046</v>
      </c>
      <c r="F461" s="111">
        <f t="shared" si="25"/>
        <v>-3</v>
      </c>
      <c r="G461" s="120">
        <v>730.87</v>
      </c>
      <c r="H461" s="113">
        <f t="shared" si="26"/>
        <v>-2192.61</v>
      </c>
    </row>
    <row r="462" spans="1:8" s="114" customFormat="1">
      <c r="A462" s="115">
        <v>43015</v>
      </c>
      <c r="B462" s="128">
        <v>4801334844</v>
      </c>
      <c r="C462" s="128"/>
      <c r="D462" s="117">
        <v>43049</v>
      </c>
      <c r="E462" s="117">
        <v>43046</v>
      </c>
      <c r="F462" s="111">
        <f t="shared" si="25"/>
        <v>-3</v>
      </c>
      <c r="G462" s="120">
        <v>100.27</v>
      </c>
      <c r="H462" s="113">
        <f t="shared" si="26"/>
        <v>-300.81</v>
      </c>
    </row>
    <row r="463" spans="1:8" s="114" customFormat="1">
      <c r="A463" s="115">
        <v>43015</v>
      </c>
      <c r="B463" s="128">
        <v>4801334845</v>
      </c>
      <c r="C463" s="128"/>
      <c r="D463" s="117">
        <v>43049</v>
      </c>
      <c r="E463" s="117">
        <v>43046</v>
      </c>
      <c r="F463" s="111">
        <f t="shared" si="25"/>
        <v>-3</v>
      </c>
      <c r="G463" s="120">
        <v>24.97</v>
      </c>
      <c r="H463" s="113">
        <f t="shared" si="26"/>
        <v>-74.91</v>
      </c>
    </row>
    <row r="464" spans="1:8" s="114" customFormat="1">
      <c r="A464" s="115">
        <v>43015</v>
      </c>
      <c r="B464" s="128">
        <v>4801334846</v>
      </c>
      <c r="C464" s="128"/>
      <c r="D464" s="117">
        <v>43049</v>
      </c>
      <c r="E464" s="117">
        <v>43046</v>
      </c>
      <c r="F464" s="111">
        <f t="shared" si="25"/>
        <v>-3</v>
      </c>
      <c r="G464" s="120">
        <v>24.97</v>
      </c>
      <c r="H464" s="113">
        <f t="shared" si="26"/>
        <v>-74.91</v>
      </c>
    </row>
    <row r="465" spans="1:8" s="114" customFormat="1">
      <c r="A465" s="115">
        <v>43015</v>
      </c>
      <c r="B465" s="128">
        <v>4801334847</v>
      </c>
      <c r="C465" s="128"/>
      <c r="D465" s="117">
        <v>43049</v>
      </c>
      <c r="E465" s="117">
        <v>43046</v>
      </c>
      <c r="F465" s="111">
        <f t="shared" si="25"/>
        <v>-3</v>
      </c>
      <c r="G465" s="120">
        <v>104.01</v>
      </c>
      <c r="H465" s="113">
        <f t="shared" si="26"/>
        <v>-312.03000000000003</v>
      </c>
    </row>
    <row r="466" spans="1:8" s="114" customFormat="1">
      <c r="A466" s="115">
        <v>43015</v>
      </c>
      <c r="B466" s="128">
        <v>4801334848</v>
      </c>
      <c r="C466" s="128"/>
      <c r="D466" s="117">
        <v>43049</v>
      </c>
      <c r="E466" s="117">
        <v>43046</v>
      </c>
      <c r="F466" s="111">
        <f t="shared" si="25"/>
        <v>-3</v>
      </c>
      <c r="G466" s="120">
        <v>25.53</v>
      </c>
      <c r="H466" s="113">
        <f t="shared" si="26"/>
        <v>-76.59</v>
      </c>
    </row>
    <row r="467" spans="1:8" s="114" customFormat="1">
      <c r="A467" s="115">
        <v>43015</v>
      </c>
      <c r="B467" s="128">
        <v>4801334849</v>
      </c>
      <c r="C467" s="128"/>
      <c r="D467" s="117">
        <v>43049</v>
      </c>
      <c r="E467" s="117">
        <v>43046</v>
      </c>
      <c r="F467" s="111">
        <f t="shared" si="25"/>
        <v>-3</v>
      </c>
      <c r="G467" s="120">
        <v>42.49</v>
      </c>
      <c r="H467" s="113">
        <f t="shared" si="26"/>
        <v>-127.47</v>
      </c>
    </row>
    <row r="468" spans="1:8" s="114" customFormat="1">
      <c r="A468" s="115">
        <v>43015</v>
      </c>
      <c r="B468" s="128">
        <v>4801345562</v>
      </c>
      <c r="C468" s="128"/>
      <c r="D468" s="117">
        <v>43049</v>
      </c>
      <c r="E468" s="117">
        <v>43046</v>
      </c>
      <c r="F468" s="111">
        <f t="shared" si="25"/>
        <v>-3</v>
      </c>
      <c r="G468" s="118">
        <v>1444.55</v>
      </c>
      <c r="H468" s="113">
        <f t="shared" si="26"/>
        <v>-4333.6499999999996</v>
      </c>
    </row>
    <row r="469" spans="1:8" s="114" customFormat="1">
      <c r="A469" s="115">
        <v>43015</v>
      </c>
      <c r="B469" s="128">
        <v>4801347094</v>
      </c>
      <c r="C469" s="128"/>
      <c r="D469" s="117">
        <v>43049</v>
      </c>
      <c r="E469" s="117">
        <v>43046</v>
      </c>
      <c r="F469" s="111">
        <f t="shared" si="25"/>
        <v>-3</v>
      </c>
      <c r="G469" s="120">
        <v>39.33</v>
      </c>
      <c r="H469" s="113">
        <f t="shared" si="26"/>
        <v>-117.99</v>
      </c>
    </row>
    <row r="470" spans="1:8" s="114" customFormat="1">
      <c r="A470" s="115">
        <v>43015</v>
      </c>
      <c r="B470" s="128">
        <v>4801353872</v>
      </c>
      <c r="C470" s="128"/>
      <c r="D470" s="117">
        <v>43049</v>
      </c>
      <c r="E470" s="117">
        <v>43046</v>
      </c>
      <c r="F470" s="111">
        <f t="shared" si="25"/>
        <v>-3</v>
      </c>
      <c r="G470" s="120">
        <v>36.340000000000003</v>
      </c>
      <c r="H470" s="113">
        <f t="shared" si="26"/>
        <v>-109.02000000000001</v>
      </c>
    </row>
    <row r="471" spans="1:8" s="114" customFormat="1">
      <c r="A471" s="115">
        <v>43015</v>
      </c>
      <c r="B471" s="128">
        <v>4801353873</v>
      </c>
      <c r="C471" s="128"/>
      <c r="D471" s="117">
        <v>43049</v>
      </c>
      <c r="E471" s="117">
        <v>43046</v>
      </c>
      <c r="F471" s="111">
        <f t="shared" si="25"/>
        <v>-3</v>
      </c>
      <c r="G471" s="118">
        <v>1245.4000000000001</v>
      </c>
      <c r="H471" s="113">
        <f t="shared" si="26"/>
        <v>-3736.2000000000003</v>
      </c>
    </row>
    <row r="472" spans="1:8" s="114" customFormat="1">
      <c r="A472" s="115">
        <v>43015</v>
      </c>
      <c r="B472" s="128">
        <v>4801356557</v>
      </c>
      <c r="C472" s="128"/>
      <c r="D472" s="117">
        <v>43049</v>
      </c>
      <c r="E472" s="117">
        <v>43046</v>
      </c>
      <c r="F472" s="111">
        <f t="shared" si="25"/>
        <v>-3</v>
      </c>
      <c r="G472" s="120">
        <v>36.299999999999997</v>
      </c>
      <c r="H472" s="113">
        <f t="shared" si="26"/>
        <v>-108.89999999999999</v>
      </c>
    </row>
    <row r="473" spans="1:8" s="114" customFormat="1">
      <c r="A473" s="115">
        <v>43015</v>
      </c>
      <c r="B473" s="128">
        <v>4801356558</v>
      </c>
      <c r="C473" s="128"/>
      <c r="D473" s="117">
        <v>43049</v>
      </c>
      <c r="E473" s="117">
        <v>43046</v>
      </c>
      <c r="F473" s="111">
        <f t="shared" si="25"/>
        <v>-3</v>
      </c>
      <c r="G473" s="120">
        <v>75.150000000000006</v>
      </c>
      <c r="H473" s="113">
        <f t="shared" si="26"/>
        <v>-225.45000000000002</v>
      </c>
    </row>
    <row r="474" spans="1:8" s="114" customFormat="1">
      <c r="A474" s="115">
        <v>43015</v>
      </c>
      <c r="B474" s="128">
        <v>4801356559</v>
      </c>
      <c r="C474" s="128"/>
      <c r="D474" s="117">
        <v>43049</v>
      </c>
      <c r="E474" s="117">
        <v>43046</v>
      </c>
      <c r="F474" s="111">
        <f t="shared" si="25"/>
        <v>-3</v>
      </c>
      <c r="G474" s="120">
        <v>80.11</v>
      </c>
      <c r="H474" s="113">
        <f t="shared" si="26"/>
        <v>-240.32999999999998</v>
      </c>
    </row>
    <row r="475" spans="1:8" s="114" customFormat="1">
      <c r="A475" s="115">
        <v>43015</v>
      </c>
      <c r="B475" s="128">
        <v>4801356560</v>
      </c>
      <c r="C475" s="128"/>
      <c r="D475" s="117">
        <v>43049</v>
      </c>
      <c r="E475" s="117">
        <v>43046</v>
      </c>
      <c r="F475" s="111">
        <f t="shared" si="25"/>
        <v>-3</v>
      </c>
      <c r="G475" s="120">
        <v>224.94</v>
      </c>
      <c r="H475" s="113">
        <f t="shared" si="26"/>
        <v>-674.81999999999994</v>
      </c>
    </row>
    <row r="476" spans="1:8" s="114" customFormat="1">
      <c r="A476" s="115">
        <v>43015</v>
      </c>
      <c r="B476" s="128">
        <v>4801356561</v>
      </c>
      <c r="C476" s="128"/>
      <c r="D476" s="117">
        <v>43049</v>
      </c>
      <c r="E476" s="117">
        <v>43046</v>
      </c>
      <c r="F476" s="111">
        <f t="shared" si="25"/>
        <v>-3</v>
      </c>
      <c r="G476" s="118">
        <v>3138.52</v>
      </c>
      <c r="H476" s="113">
        <f t="shared" si="26"/>
        <v>-9415.56</v>
      </c>
    </row>
    <row r="477" spans="1:8" s="114" customFormat="1">
      <c r="A477" s="115">
        <v>43015</v>
      </c>
      <c r="B477" s="128">
        <v>4801356562</v>
      </c>
      <c r="C477" s="128"/>
      <c r="D477" s="117">
        <v>43049</v>
      </c>
      <c r="E477" s="117">
        <v>43046</v>
      </c>
      <c r="F477" s="111">
        <f t="shared" si="25"/>
        <v>-3</v>
      </c>
      <c r="G477" s="120">
        <v>206.53</v>
      </c>
      <c r="H477" s="113">
        <f t="shared" si="26"/>
        <v>-619.59</v>
      </c>
    </row>
    <row r="478" spans="1:8" s="114" customFormat="1">
      <c r="A478" s="115">
        <v>43015</v>
      </c>
      <c r="B478" s="128">
        <v>4801356563</v>
      </c>
      <c r="C478" s="128"/>
      <c r="D478" s="117">
        <v>43049</v>
      </c>
      <c r="E478" s="117">
        <v>43046</v>
      </c>
      <c r="F478" s="111">
        <f t="shared" si="25"/>
        <v>-3</v>
      </c>
      <c r="G478" s="120">
        <v>230.52</v>
      </c>
      <c r="H478" s="113">
        <f t="shared" si="26"/>
        <v>-691.56000000000006</v>
      </c>
    </row>
    <row r="479" spans="1:8" s="114" customFormat="1">
      <c r="A479" s="115">
        <v>43015</v>
      </c>
      <c r="B479" s="128">
        <v>4801356564</v>
      </c>
      <c r="C479" s="128"/>
      <c r="D479" s="117">
        <v>43049</v>
      </c>
      <c r="E479" s="117">
        <v>43046</v>
      </c>
      <c r="F479" s="111">
        <f t="shared" si="25"/>
        <v>-3</v>
      </c>
      <c r="G479" s="120">
        <v>190.98</v>
      </c>
      <c r="H479" s="113">
        <f t="shared" si="26"/>
        <v>-572.93999999999994</v>
      </c>
    </row>
    <row r="480" spans="1:8" s="114" customFormat="1">
      <c r="A480" s="115">
        <v>43015</v>
      </c>
      <c r="B480" s="128">
        <v>4801356565</v>
      </c>
      <c r="C480" s="128"/>
      <c r="D480" s="117">
        <v>43049</v>
      </c>
      <c r="E480" s="117">
        <v>43046</v>
      </c>
      <c r="F480" s="111">
        <f t="shared" si="25"/>
        <v>-3</v>
      </c>
      <c r="G480" s="120">
        <v>97.58</v>
      </c>
      <c r="H480" s="113">
        <f t="shared" si="26"/>
        <v>-292.74</v>
      </c>
    </row>
    <row r="481" spans="1:8" s="114" customFormat="1">
      <c r="A481" s="115">
        <v>43015</v>
      </c>
      <c r="B481" s="128">
        <v>4801356566</v>
      </c>
      <c r="C481" s="128"/>
      <c r="D481" s="117">
        <v>43049</v>
      </c>
      <c r="E481" s="117">
        <v>43046</v>
      </c>
      <c r="F481" s="111">
        <f t="shared" si="25"/>
        <v>-3</v>
      </c>
      <c r="G481" s="120">
        <v>50.14</v>
      </c>
      <c r="H481" s="113">
        <f t="shared" si="26"/>
        <v>-150.42000000000002</v>
      </c>
    </row>
    <row r="482" spans="1:8" s="114" customFormat="1">
      <c r="A482" s="115">
        <v>43015</v>
      </c>
      <c r="B482" s="128">
        <v>4801356567</v>
      </c>
      <c r="C482" s="128"/>
      <c r="D482" s="117">
        <v>43049</v>
      </c>
      <c r="E482" s="117">
        <v>43046</v>
      </c>
      <c r="F482" s="111">
        <f t="shared" si="25"/>
        <v>-3</v>
      </c>
      <c r="G482" s="120">
        <v>452.58</v>
      </c>
      <c r="H482" s="113">
        <f t="shared" si="26"/>
        <v>-1357.74</v>
      </c>
    </row>
    <row r="483" spans="1:8" s="114" customFormat="1">
      <c r="A483" s="115">
        <v>43015</v>
      </c>
      <c r="B483" s="128">
        <v>4801356568</v>
      </c>
      <c r="C483" s="128"/>
      <c r="D483" s="117">
        <v>43049</v>
      </c>
      <c r="E483" s="117">
        <v>43046</v>
      </c>
      <c r="F483" s="111">
        <f t="shared" si="25"/>
        <v>-3</v>
      </c>
      <c r="G483" s="120">
        <v>24.97</v>
      </c>
      <c r="H483" s="113">
        <f t="shared" si="26"/>
        <v>-74.91</v>
      </c>
    </row>
    <row r="484" spans="1:8" s="114" customFormat="1">
      <c r="A484" s="115">
        <v>43015</v>
      </c>
      <c r="B484" s="128">
        <v>4801356569</v>
      </c>
      <c r="C484" s="128"/>
      <c r="D484" s="117">
        <v>43049</v>
      </c>
      <c r="E484" s="117">
        <v>43046</v>
      </c>
      <c r="F484" s="111">
        <f t="shared" si="25"/>
        <v>-3</v>
      </c>
      <c r="G484" s="120">
        <v>59.93</v>
      </c>
      <c r="H484" s="113">
        <f t="shared" si="26"/>
        <v>-179.79</v>
      </c>
    </row>
    <row r="485" spans="1:8" s="114" customFormat="1">
      <c r="A485" s="115">
        <v>43015</v>
      </c>
      <c r="B485" s="128">
        <v>4801356570</v>
      </c>
      <c r="C485" s="128"/>
      <c r="D485" s="117">
        <v>43049</v>
      </c>
      <c r="E485" s="117">
        <v>43046</v>
      </c>
      <c r="F485" s="111">
        <f t="shared" si="25"/>
        <v>-3</v>
      </c>
      <c r="G485" s="120">
        <v>46.47</v>
      </c>
      <c r="H485" s="113">
        <f t="shared" si="26"/>
        <v>-139.41</v>
      </c>
    </row>
    <row r="486" spans="1:8" s="114" customFormat="1">
      <c r="A486" s="115">
        <v>43015</v>
      </c>
      <c r="B486" s="128">
        <v>4801356571</v>
      </c>
      <c r="C486" s="128"/>
      <c r="D486" s="117">
        <v>43049</v>
      </c>
      <c r="E486" s="117">
        <v>43046</v>
      </c>
      <c r="F486" s="111">
        <f t="shared" si="25"/>
        <v>-3</v>
      </c>
      <c r="G486" s="118">
        <v>1476.42</v>
      </c>
      <c r="H486" s="113">
        <f t="shared" si="26"/>
        <v>-4429.26</v>
      </c>
    </row>
    <row r="487" spans="1:8" s="114" customFormat="1">
      <c r="A487" s="115">
        <v>43015</v>
      </c>
      <c r="B487" s="128">
        <v>4801356572</v>
      </c>
      <c r="C487" s="128"/>
      <c r="D487" s="117">
        <v>43049</v>
      </c>
      <c r="E487" s="117">
        <v>43046</v>
      </c>
      <c r="F487" s="111">
        <f t="shared" si="25"/>
        <v>-3</v>
      </c>
      <c r="G487" s="118">
        <v>1837.94</v>
      </c>
      <c r="H487" s="113">
        <f t="shared" si="26"/>
        <v>-5513.82</v>
      </c>
    </row>
    <row r="488" spans="1:8" s="114" customFormat="1">
      <c r="A488" s="115">
        <v>43015</v>
      </c>
      <c r="B488" s="128">
        <v>4801356573</v>
      </c>
      <c r="C488" s="128"/>
      <c r="D488" s="117">
        <v>43049</v>
      </c>
      <c r="E488" s="117">
        <v>43046</v>
      </c>
      <c r="F488" s="111">
        <f t="shared" si="25"/>
        <v>-3</v>
      </c>
      <c r="G488" s="120">
        <v>24.97</v>
      </c>
      <c r="H488" s="113">
        <f t="shared" si="26"/>
        <v>-74.91</v>
      </c>
    </row>
    <row r="489" spans="1:8" s="114" customFormat="1">
      <c r="A489" s="115">
        <v>43015</v>
      </c>
      <c r="B489" s="128">
        <v>4801356574</v>
      </c>
      <c r="C489" s="128"/>
      <c r="D489" s="117">
        <v>43049</v>
      </c>
      <c r="E489" s="117">
        <v>43046</v>
      </c>
      <c r="F489" s="111">
        <f t="shared" si="25"/>
        <v>-3</v>
      </c>
      <c r="G489" s="120">
        <v>25.73</v>
      </c>
      <c r="H489" s="113">
        <f t="shared" si="26"/>
        <v>-77.19</v>
      </c>
    </row>
    <row r="490" spans="1:8" s="114" customFormat="1">
      <c r="A490" s="115">
        <v>43015</v>
      </c>
      <c r="B490" s="128">
        <v>4801356575</v>
      </c>
      <c r="C490" s="128"/>
      <c r="D490" s="117">
        <v>43049</v>
      </c>
      <c r="E490" s="117">
        <v>43046</v>
      </c>
      <c r="F490" s="111">
        <f t="shared" si="25"/>
        <v>-3</v>
      </c>
      <c r="G490" s="120">
        <v>30.27</v>
      </c>
      <c r="H490" s="113">
        <f t="shared" si="26"/>
        <v>-90.81</v>
      </c>
    </row>
    <row r="491" spans="1:8" s="114" customFormat="1">
      <c r="A491" s="115">
        <v>43015</v>
      </c>
      <c r="B491" s="128">
        <v>4801356576</v>
      </c>
      <c r="C491" s="128"/>
      <c r="D491" s="117">
        <v>43049</v>
      </c>
      <c r="E491" s="117">
        <v>43046</v>
      </c>
      <c r="F491" s="111">
        <f t="shared" si="25"/>
        <v>-3</v>
      </c>
      <c r="G491" s="120">
        <v>24.97</v>
      </c>
      <c r="H491" s="113">
        <f t="shared" si="26"/>
        <v>-74.91</v>
      </c>
    </row>
    <row r="492" spans="1:8" s="114" customFormat="1">
      <c r="A492" s="115">
        <v>43015</v>
      </c>
      <c r="B492" s="128">
        <v>4801356577</v>
      </c>
      <c r="C492" s="128"/>
      <c r="D492" s="117">
        <v>43049</v>
      </c>
      <c r="E492" s="117">
        <v>43046</v>
      </c>
      <c r="F492" s="111">
        <f t="shared" si="25"/>
        <v>-3</v>
      </c>
      <c r="G492" s="120">
        <v>37.32</v>
      </c>
      <c r="H492" s="113">
        <f t="shared" si="26"/>
        <v>-111.96000000000001</v>
      </c>
    </row>
    <row r="493" spans="1:8" s="114" customFormat="1">
      <c r="A493" s="115">
        <v>43015</v>
      </c>
      <c r="B493" s="128">
        <v>4801356579</v>
      </c>
      <c r="C493" s="128"/>
      <c r="D493" s="117">
        <v>43049</v>
      </c>
      <c r="E493" s="117">
        <v>43046</v>
      </c>
      <c r="F493" s="111">
        <f t="shared" si="25"/>
        <v>-3</v>
      </c>
      <c r="G493" s="120">
        <v>456.11</v>
      </c>
      <c r="H493" s="113">
        <f t="shared" si="26"/>
        <v>-1368.33</v>
      </c>
    </row>
    <row r="494" spans="1:8" s="114" customFormat="1">
      <c r="A494" s="115">
        <v>43015</v>
      </c>
      <c r="B494" s="128">
        <v>4801356580</v>
      </c>
      <c r="C494" s="128"/>
      <c r="D494" s="117">
        <v>43049</v>
      </c>
      <c r="E494" s="117">
        <v>43046</v>
      </c>
      <c r="F494" s="111">
        <f t="shared" si="25"/>
        <v>-3</v>
      </c>
      <c r="G494" s="120">
        <v>62.23</v>
      </c>
      <c r="H494" s="113">
        <f t="shared" si="26"/>
        <v>-186.69</v>
      </c>
    </row>
    <row r="495" spans="1:8" s="114" customFormat="1">
      <c r="A495" s="115">
        <v>43015</v>
      </c>
      <c r="B495" s="128">
        <v>4801356581</v>
      </c>
      <c r="C495" s="128"/>
      <c r="D495" s="117">
        <v>43049</v>
      </c>
      <c r="E495" s="117">
        <v>43046</v>
      </c>
      <c r="F495" s="111">
        <f t="shared" si="25"/>
        <v>-3</v>
      </c>
      <c r="G495" s="120">
        <v>704.25</v>
      </c>
      <c r="H495" s="113">
        <f t="shared" si="26"/>
        <v>-2112.75</v>
      </c>
    </row>
    <row r="496" spans="1:8" s="114" customFormat="1">
      <c r="A496" s="115">
        <v>43015</v>
      </c>
      <c r="B496" s="128">
        <v>4801356582</v>
      </c>
      <c r="C496" s="128"/>
      <c r="D496" s="117">
        <v>43049</v>
      </c>
      <c r="E496" s="117">
        <v>43046</v>
      </c>
      <c r="F496" s="111">
        <f t="shared" si="25"/>
        <v>-3</v>
      </c>
      <c r="G496" s="118">
        <v>1983.43</v>
      </c>
      <c r="H496" s="113">
        <f t="shared" si="26"/>
        <v>-5950.29</v>
      </c>
    </row>
    <row r="497" spans="1:8" s="114" customFormat="1">
      <c r="A497" s="115">
        <v>43015</v>
      </c>
      <c r="B497" s="128">
        <v>4801356583</v>
      </c>
      <c r="C497" s="128"/>
      <c r="D497" s="117">
        <v>43049</v>
      </c>
      <c r="E497" s="117">
        <v>43046</v>
      </c>
      <c r="F497" s="111">
        <f t="shared" si="25"/>
        <v>-3</v>
      </c>
      <c r="G497" s="118">
        <v>1377.56</v>
      </c>
      <c r="H497" s="113">
        <f t="shared" si="26"/>
        <v>-4132.68</v>
      </c>
    </row>
    <row r="498" spans="1:8" s="114" customFormat="1">
      <c r="A498" s="115">
        <v>43015</v>
      </c>
      <c r="B498" s="128">
        <v>4801356584</v>
      </c>
      <c r="C498" s="128"/>
      <c r="D498" s="117">
        <v>43049</v>
      </c>
      <c r="E498" s="117">
        <v>43046</v>
      </c>
      <c r="F498" s="111">
        <f t="shared" si="25"/>
        <v>-3</v>
      </c>
      <c r="G498" s="120">
        <v>49.86</v>
      </c>
      <c r="H498" s="113">
        <f t="shared" si="26"/>
        <v>-149.57999999999998</v>
      </c>
    </row>
    <row r="499" spans="1:8" s="114" customFormat="1">
      <c r="A499" s="115">
        <v>43015</v>
      </c>
      <c r="B499" s="128">
        <v>4801356585</v>
      </c>
      <c r="C499" s="128"/>
      <c r="D499" s="117">
        <v>43049</v>
      </c>
      <c r="E499" s="117">
        <v>43046</v>
      </c>
      <c r="F499" s="111">
        <f t="shared" si="25"/>
        <v>-3</v>
      </c>
      <c r="G499" s="120">
        <v>51.36</v>
      </c>
      <c r="H499" s="113">
        <f t="shared" si="26"/>
        <v>-154.07999999999998</v>
      </c>
    </row>
    <row r="500" spans="1:8" s="114" customFormat="1">
      <c r="A500" s="115">
        <v>43015</v>
      </c>
      <c r="B500" s="128">
        <v>4801356586</v>
      </c>
      <c r="C500" s="128"/>
      <c r="D500" s="117">
        <v>43049</v>
      </c>
      <c r="E500" s="117">
        <v>43046</v>
      </c>
      <c r="F500" s="111">
        <f t="shared" si="25"/>
        <v>-3</v>
      </c>
      <c r="G500" s="120">
        <v>880.61</v>
      </c>
      <c r="H500" s="113">
        <f t="shared" si="26"/>
        <v>-2641.83</v>
      </c>
    </row>
    <row r="501" spans="1:8" s="114" customFormat="1">
      <c r="A501" s="115">
        <v>43015</v>
      </c>
      <c r="B501" s="128">
        <v>4801356587</v>
      </c>
      <c r="C501" s="128"/>
      <c r="D501" s="117">
        <v>43049</v>
      </c>
      <c r="E501" s="117">
        <v>43046</v>
      </c>
      <c r="F501" s="111">
        <f t="shared" si="25"/>
        <v>-3</v>
      </c>
      <c r="G501" s="118">
        <v>1733.42</v>
      </c>
      <c r="H501" s="113">
        <f t="shared" si="26"/>
        <v>-5200.26</v>
      </c>
    </row>
    <row r="502" spans="1:8" s="114" customFormat="1">
      <c r="A502" s="115">
        <v>43015</v>
      </c>
      <c r="B502" s="128">
        <v>4801356588</v>
      </c>
      <c r="C502" s="128"/>
      <c r="D502" s="117">
        <v>43049</v>
      </c>
      <c r="E502" s="117">
        <v>43046</v>
      </c>
      <c r="F502" s="111">
        <f t="shared" si="25"/>
        <v>-3</v>
      </c>
      <c r="G502" s="120">
        <v>35.6</v>
      </c>
      <c r="H502" s="113">
        <f t="shared" si="26"/>
        <v>-106.80000000000001</v>
      </c>
    </row>
    <row r="503" spans="1:8" s="114" customFormat="1">
      <c r="A503" s="115">
        <v>43015</v>
      </c>
      <c r="B503" s="128">
        <v>4801356589</v>
      </c>
      <c r="C503" s="128"/>
      <c r="D503" s="117">
        <v>43049</v>
      </c>
      <c r="E503" s="117">
        <v>43046</v>
      </c>
      <c r="F503" s="111">
        <f t="shared" si="25"/>
        <v>-3</v>
      </c>
      <c r="G503" s="120">
        <v>770.81</v>
      </c>
      <c r="H503" s="113">
        <f t="shared" si="26"/>
        <v>-2312.4299999999998</v>
      </c>
    </row>
    <row r="504" spans="1:8" s="114" customFormat="1">
      <c r="A504" s="115">
        <v>43015</v>
      </c>
      <c r="B504" s="128">
        <v>4801356590</v>
      </c>
      <c r="C504" s="128"/>
      <c r="D504" s="117">
        <v>43049</v>
      </c>
      <c r="E504" s="117">
        <v>43046</v>
      </c>
      <c r="F504" s="111">
        <f t="shared" si="25"/>
        <v>-3</v>
      </c>
      <c r="G504" s="120">
        <v>551.76</v>
      </c>
      <c r="H504" s="113">
        <f t="shared" si="26"/>
        <v>-1655.28</v>
      </c>
    </row>
    <row r="505" spans="1:8" s="114" customFormat="1">
      <c r="A505" s="115">
        <v>43015</v>
      </c>
      <c r="B505" s="128">
        <v>4801356592</v>
      </c>
      <c r="C505" s="128"/>
      <c r="D505" s="117">
        <v>43049</v>
      </c>
      <c r="E505" s="117">
        <v>43046</v>
      </c>
      <c r="F505" s="111">
        <f t="shared" si="25"/>
        <v>-3</v>
      </c>
      <c r="G505" s="120">
        <v>602.88</v>
      </c>
      <c r="H505" s="113">
        <f t="shared" si="26"/>
        <v>-1808.6399999999999</v>
      </c>
    </row>
    <row r="506" spans="1:8" s="114" customFormat="1">
      <c r="A506" s="115">
        <v>43015</v>
      </c>
      <c r="B506" s="128">
        <v>4801356593</v>
      </c>
      <c r="C506" s="128"/>
      <c r="D506" s="117">
        <v>43049</v>
      </c>
      <c r="E506" s="117">
        <v>43046</v>
      </c>
      <c r="F506" s="111">
        <f t="shared" si="25"/>
        <v>-3</v>
      </c>
      <c r="G506" s="118">
        <v>1232.33</v>
      </c>
      <c r="H506" s="113">
        <f t="shared" si="26"/>
        <v>-3696.99</v>
      </c>
    </row>
    <row r="507" spans="1:8" s="114" customFormat="1">
      <c r="A507" s="115">
        <v>43015</v>
      </c>
      <c r="B507" s="128">
        <v>4801356594</v>
      </c>
      <c r="C507" s="128"/>
      <c r="D507" s="117">
        <v>43049</v>
      </c>
      <c r="E507" s="117">
        <v>43046</v>
      </c>
      <c r="F507" s="111">
        <f t="shared" si="25"/>
        <v>-3</v>
      </c>
      <c r="G507" s="120">
        <v>37.69</v>
      </c>
      <c r="H507" s="113">
        <f t="shared" si="26"/>
        <v>-113.07</v>
      </c>
    </row>
    <row r="508" spans="1:8" s="114" customFormat="1">
      <c r="A508" s="115">
        <v>43015</v>
      </c>
      <c r="B508" s="128">
        <v>4801356595</v>
      </c>
      <c r="C508" s="128"/>
      <c r="D508" s="117">
        <v>43049</v>
      </c>
      <c r="E508" s="117">
        <v>43046</v>
      </c>
      <c r="F508" s="111">
        <f t="shared" si="25"/>
        <v>-3</v>
      </c>
      <c r="G508" s="118">
        <v>1900.39</v>
      </c>
      <c r="H508" s="113">
        <f t="shared" si="26"/>
        <v>-5701.17</v>
      </c>
    </row>
    <row r="509" spans="1:8" s="114" customFormat="1">
      <c r="A509" s="115">
        <v>43015</v>
      </c>
      <c r="B509" s="128">
        <v>4801356596</v>
      </c>
      <c r="C509" s="128"/>
      <c r="D509" s="117">
        <v>43049</v>
      </c>
      <c r="E509" s="117">
        <v>43046</v>
      </c>
      <c r="F509" s="111">
        <f t="shared" ref="F509:F572" si="27">E509-D509</f>
        <v>-3</v>
      </c>
      <c r="G509" s="118">
        <v>1140.3</v>
      </c>
      <c r="H509" s="113">
        <f t="shared" ref="H509:H572" si="28">F509*G509</f>
        <v>-3420.8999999999996</v>
      </c>
    </row>
    <row r="510" spans="1:8" s="114" customFormat="1">
      <c r="A510" s="115">
        <v>43015</v>
      </c>
      <c r="B510" s="128">
        <v>4801356597</v>
      </c>
      <c r="C510" s="128"/>
      <c r="D510" s="117">
        <v>43049</v>
      </c>
      <c r="E510" s="117">
        <v>43046</v>
      </c>
      <c r="F510" s="111">
        <f t="shared" si="27"/>
        <v>-3</v>
      </c>
      <c r="G510" s="120">
        <v>164.18</v>
      </c>
      <c r="H510" s="113">
        <f t="shared" si="28"/>
        <v>-492.54</v>
      </c>
    </row>
    <row r="511" spans="1:8" s="114" customFormat="1">
      <c r="A511" s="115">
        <v>43015</v>
      </c>
      <c r="B511" s="128">
        <v>4801356598</v>
      </c>
      <c r="C511" s="128"/>
      <c r="D511" s="117">
        <v>43049</v>
      </c>
      <c r="E511" s="117">
        <v>43046</v>
      </c>
      <c r="F511" s="111">
        <f t="shared" si="27"/>
        <v>-3</v>
      </c>
      <c r="G511" s="120">
        <v>467.83</v>
      </c>
      <c r="H511" s="113">
        <f t="shared" si="28"/>
        <v>-1403.49</v>
      </c>
    </row>
    <row r="512" spans="1:8" s="114" customFormat="1">
      <c r="A512" s="115">
        <v>43015</v>
      </c>
      <c r="B512" s="128">
        <v>4801356599</v>
      </c>
      <c r="C512" s="128"/>
      <c r="D512" s="117">
        <v>43049</v>
      </c>
      <c r="E512" s="117">
        <v>43046</v>
      </c>
      <c r="F512" s="111">
        <f t="shared" si="27"/>
        <v>-3</v>
      </c>
      <c r="G512" s="120">
        <v>29.15</v>
      </c>
      <c r="H512" s="113">
        <f t="shared" si="28"/>
        <v>-87.449999999999989</v>
      </c>
    </row>
    <row r="513" spans="1:8" s="114" customFormat="1">
      <c r="A513" s="115">
        <v>43015</v>
      </c>
      <c r="B513" s="128">
        <v>4801356600</v>
      </c>
      <c r="C513" s="128"/>
      <c r="D513" s="117">
        <v>43049</v>
      </c>
      <c r="E513" s="117">
        <v>43046</v>
      </c>
      <c r="F513" s="111">
        <f t="shared" si="27"/>
        <v>-3</v>
      </c>
      <c r="G513" s="120">
        <v>2.57</v>
      </c>
      <c r="H513" s="113">
        <f t="shared" si="28"/>
        <v>-7.7099999999999991</v>
      </c>
    </row>
    <row r="514" spans="1:8" s="114" customFormat="1">
      <c r="A514" s="115">
        <v>43015</v>
      </c>
      <c r="B514" s="128">
        <v>4801356601</v>
      </c>
      <c r="C514" s="128"/>
      <c r="D514" s="117">
        <v>43049</v>
      </c>
      <c r="E514" s="117">
        <v>43046</v>
      </c>
      <c r="F514" s="111">
        <f t="shared" si="27"/>
        <v>-3</v>
      </c>
      <c r="G514" s="120">
        <v>346.58</v>
      </c>
      <c r="H514" s="113">
        <f t="shared" si="28"/>
        <v>-1039.74</v>
      </c>
    </row>
    <row r="515" spans="1:8" s="114" customFormat="1">
      <c r="A515" s="115">
        <v>43015</v>
      </c>
      <c r="B515" s="128">
        <v>4801356602</v>
      </c>
      <c r="C515" s="128"/>
      <c r="D515" s="117">
        <v>43049</v>
      </c>
      <c r="E515" s="117">
        <v>43046</v>
      </c>
      <c r="F515" s="111">
        <f t="shared" si="27"/>
        <v>-3</v>
      </c>
      <c r="G515" s="118">
        <v>1427.06</v>
      </c>
      <c r="H515" s="113">
        <f t="shared" si="28"/>
        <v>-4281.18</v>
      </c>
    </row>
    <row r="516" spans="1:8" s="114" customFormat="1">
      <c r="A516" s="115">
        <v>43015</v>
      </c>
      <c r="B516" s="128">
        <v>4801356603</v>
      </c>
      <c r="C516" s="128"/>
      <c r="D516" s="117">
        <v>43049</v>
      </c>
      <c r="E516" s="117">
        <v>43046</v>
      </c>
      <c r="F516" s="111">
        <f t="shared" si="27"/>
        <v>-3</v>
      </c>
      <c r="G516" s="120">
        <v>173.01</v>
      </c>
      <c r="H516" s="113">
        <f t="shared" si="28"/>
        <v>-519.03</v>
      </c>
    </row>
    <row r="517" spans="1:8" s="114" customFormat="1">
      <c r="A517" s="115">
        <v>43015</v>
      </c>
      <c r="B517" s="128">
        <v>4801356604</v>
      </c>
      <c r="C517" s="128"/>
      <c r="D517" s="117">
        <v>43049</v>
      </c>
      <c r="E517" s="117">
        <v>43046</v>
      </c>
      <c r="F517" s="111">
        <f t="shared" si="27"/>
        <v>-3</v>
      </c>
      <c r="G517" s="120">
        <v>163.22</v>
      </c>
      <c r="H517" s="113">
        <f t="shared" si="28"/>
        <v>-489.65999999999997</v>
      </c>
    </row>
    <row r="518" spans="1:8" s="114" customFormat="1">
      <c r="A518" s="115">
        <v>43015</v>
      </c>
      <c r="B518" s="128">
        <v>4801356605</v>
      </c>
      <c r="C518" s="128"/>
      <c r="D518" s="117">
        <v>43049</v>
      </c>
      <c r="E518" s="117">
        <v>43046</v>
      </c>
      <c r="F518" s="111">
        <f t="shared" si="27"/>
        <v>-3</v>
      </c>
      <c r="G518" s="118">
        <v>2108</v>
      </c>
      <c r="H518" s="113">
        <f t="shared" si="28"/>
        <v>-6324</v>
      </c>
    </row>
    <row r="519" spans="1:8" s="114" customFormat="1">
      <c r="A519" s="115">
        <v>43015</v>
      </c>
      <c r="B519" s="128">
        <v>4801356606</v>
      </c>
      <c r="C519" s="128"/>
      <c r="D519" s="117">
        <v>43049</v>
      </c>
      <c r="E519" s="117">
        <v>43046</v>
      </c>
      <c r="F519" s="111">
        <f t="shared" si="27"/>
        <v>-3</v>
      </c>
      <c r="G519" s="120">
        <v>25.69</v>
      </c>
      <c r="H519" s="113">
        <f t="shared" si="28"/>
        <v>-77.070000000000007</v>
      </c>
    </row>
    <row r="520" spans="1:8" s="114" customFormat="1">
      <c r="A520" s="115">
        <v>43015</v>
      </c>
      <c r="B520" s="128">
        <v>4801356607</v>
      </c>
      <c r="C520" s="128"/>
      <c r="D520" s="117">
        <v>43049</v>
      </c>
      <c r="E520" s="117">
        <v>43046</v>
      </c>
      <c r="F520" s="111">
        <f t="shared" si="27"/>
        <v>-3</v>
      </c>
      <c r="G520" s="120">
        <v>310.95</v>
      </c>
      <c r="H520" s="113">
        <f t="shared" si="28"/>
        <v>-932.84999999999991</v>
      </c>
    </row>
    <row r="521" spans="1:8" s="114" customFormat="1">
      <c r="A521" s="115">
        <v>43015</v>
      </c>
      <c r="B521" s="128">
        <v>4801356608</v>
      </c>
      <c r="C521" s="128"/>
      <c r="D521" s="117">
        <v>43049</v>
      </c>
      <c r="E521" s="117">
        <v>43046</v>
      </c>
      <c r="F521" s="111">
        <f t="shared" si="27"/>
        <v>-3</v>
      </c>
      <c r="G521" s="120">
        <v>147.13</v>
      </c>
      <c r="H521" s="113">
        <f t="shared" si="28"/>
        <v>-441.39</v>
      </c>
    </row>
    <row r="522" spans="1:8" s="114" customFormat="1">
      <c r="A522" s="115">
        <v>43015</v>
      </c>
      <c r="B522" s="128">
        <v>4801356609</v>
      </c>
      <c r="C522" s="128"/>
      <c r="D522" s="117">
        <v>43049</v>
      </c>
      <c r="E522" s="117">
        <v>43046</v>
      </c>
      <c r="F522" s="111">
        <f t="shared" si="27"/>
        <v>-3</v>
      </c>
      <c r="G522" s="120">
        <v>798.61</v>
      </c>
      <c r="H522" s="113">
        <f t="shared" si="28"/>
        <v>-2395.83</v>
      </c>
    </row>
    <row r="523" spans="1:8" s="114" customFormat="1">
      <c r="A523" s="115">
        <v>43015</v>
      </c>
      <c r="B523" s="128">
        <v>4801356610</v>
      </c>
      <c r="C523" s="128"/>
      <c r="D523" s="117">
        <v>43049</v>
      </c>
      <c r="E523" s="117">
        <v>43046</v>
      </c>
      <c r="F523" s="111">
        <f t="shared" si="27"/>
        <v>-3</v>
      </c>
      <c r="G523" s="120">
        <v>24.97</v>
      </c>
      <c r="H523" s="113">
        <f t="shared" si="28"/>
        <v>-74.91</v>
      </c>
    </row>
    <row r="524" spans="1:8" s="114" customFormat="1">
      <c r="A524" s="115">
        <v>43015</v>
      </c>
      <c r="B524" s="128">
        <v>4801356611</v>
      </c>
      <c r="C524" s="128"/>
      <c r="D524" s="117">
        <v>43049</v>
      </c>
      <c r="E524" s="117">
        <v>43046</v>
      </c>
      <c r="F524" s="111">
        <f t="shared" si="27"/>
        <v>-3</v>
      </c>
      <c r="G524" s="120">
        <v>24.97</v>
      </c>
      <c r="H524" s="113">
        <f t="shared" si="28"/>
        <v>-74.91</v>
      </c>
    </row>
    <row r="525" spans="1:8" s="114" customFormat="1">
      <c r="A525" s="115">
        <v>43015</v>
      </c>
      <c r="B525" s="128">
        <v>4801356612</v>
      </c>
      <c r="C525" s="128"/>
      <c r="D525" s="117">
        <v>43049</v>
      </c>
      <c r="E525" s="117">
        <v>43046</v>
      </c>
      <c r="F525" s="111">
        <f t="shared" si="27"/>
        <v>-3</v>
      </c>
      <c r="G525" s="120">
        <v>340.47</v>
      </c>
      <c r="H525" s="113">
        <f t="shared" si="28"/>
        <v>-1021.4100000000001</v>
      </c>
    </row>
    <row r="526" spans="1:8" s="114" customFormat="1">
      <c r="A526" s="115">
        <v>43015</v>
      </c>
      <c r="B526" s="128">
        <v>4801356613</v>
      </c>
      <c r="C526" s="128"/>
      <c r="D526" s="117">
        <v>43049</v>
      </c>
      <c r="E526" s="117">
        <v>43046</v>
      </c>
      <c r="F526" s="111">
        <f t="shared" si="27"/>
        <v>-3</v>
      </c>
      <c r="G526" s="120">
        <v>313.64999999999998</v>
      </c>
      <c r="H526" s="113">
        <f t="shared" si="28"/>
        <v>-940.94999999999993</v>
      </c>
    </row>
    <row r="527" spans="1:8" s="114" customFormat="1">
      <c r="A527" s="115">
        <v>43015</v>
      </c>
      <c r="B527" s="128">
        <v>4801356614</v>
      </c>
      <c r="C527" s="128"/>
      <c r="D527" s="117">
        <v>43049</v>
      </c>
      <c r="E527" s="117">
        <v>43046</v>
      </c>
      <c r="F527" s="111">
        <f t="shared" si="27"/>
        <v>-3</v>
      </c>
      <c r="G527" s="120">
        <v>589.78</v>
      </c>
      <c r="H527" s="113">
        <f t="shared" si="28"/>
        <v>-1769.34</v>
      </c>
    </row>
    <row r="528" spans="1:8" s="114" customFormat="1">
      <c r="A528" s="115">
        <v>43015</v>
      </c>
      <c r="B528" s="128">
        <v>4801356615</v>
      </c>
      <c r="C528" s="128"/>
      <c r="D528" s="117">
        <v>43049</v>
      </c>
      <c r="E528" s="117">
        <v>43046</v>
      </c>
      <c r="F528" s="111">
        <f t="shared" si="27"/>
        <v>-3</v>
      </c>
      <c r="G528" s="120">
        <v>420.34</v>
      </c>
      <c r="H528" s="113">
        <f t="shared" si="28"/>
        <v>-1261.02</v>
      </c>
    </row>
    <row r="529" spans="1:8" s="114" customFormat="1">
      <c r="A529" s="115">
        <v>43015</v>
      </c>
      <c r="B529" s="128">
        <v>4801356616</v>
      </c>
      <c r="C529" s="128"/>
      <c r="D529" s="117">
        <v>43049</v>
      </c>
      <c r="E529" s="117">
        <v>43046</v>
      </c>
      <c r="F529" s="111">
        <f t="shared" si="27"/>
        <v>-3</v>
      </c>
      <c r="G529" s="120">
        <v>25.72</v>
      </c>
      <c r="H529" s="113">
        <f t="shared" si="28"/>
        <v>-77.16</v>
      </c>
    </row>
    <row r="530" spans="1:8" s="114" customFormat="1">
      <c r="A530" s="115">
        <v>43015</v>
      </c>
      <c r="B530" s="128">
        <v>4801356617</v>
      </c>
      <c r="C530" s="128"/>
      <c r="D530" s="117">
        <v>43049</v>
      </c>
      <c r="E530" s="117">
        <v>43046</v>
      </c>
      <c r="F530" s="111">
        <f t="shared" si="27"/>
        <v>-3</v>
      </c>
      <c r="G530" s="120">
        <v>28.94</v>
      </c>
      <c r="H530" s="113">
        <f t="shared" si="28"/>
        <v>-86.820000000000007</v>
      </c>
    </row>
    <row r="531" spans="1:8" s="114" customFormat="1">
      <c r="A531" s="115">
        <v>43015</v>
      </c>
      <c r="B531" s="128">
        <v>4801356618</v>
      </c>
      <c r="C531" s="128"/>
      <c r="D531" s="117">
        <v>43049</v>
      </c>
      <c r="E531" s="117">
        <v>43046</v>
      </c>
      <c r="F531" s="111">
        <f t="shared" si="27"/>
        <v>-3</v>
      </c>
      <c r="G531" s="120">
        <v>742.05</v>
      </c>
      <c r="H531" s="113">
        <f t="shared" si="28"/>
        <v>-2226.1499999999996</v>
      </c>
    </row>
    <row r="532" spans="1:8" s="114" customFormat="1">
      <c r="A532" s="115">
        <v>43015</v>
      </c>
      <c r="B532" s="128">
        <v>4801356619</v>
      </c>
      <c r="C532" s="128"/>
      <c r="D532" s="117">
        <v>43049</v>
      </c>
      <c r="E532" s="117">
        <v>43046</v>
      </c>
      <c r="F532" s="111">
        <f t="shared" si="27"/>
        <v>-3</v>
      </c>
      <c r="G532" s="120">
        <v>53.05</v>
      </c>
      <c r="H532" s="113">
        <f t="shared" si="28"/>
        <v>-159.14999999999998</v>
      </c>
    </row>
    <row r="533" spans="1:8" s="114" customFormat="1">
      <c r="A533" s="115">
        <v>43015</v>
      </c>
      <c r="B533" s="128">
        <v>4801356620</v>
      </c>
      <c r="C533" s="128"/>
      <c r="D533" s="117">
        <v>43049</v>
      </c>
      <c r="E533" s="117">
        <v>43046</v>
      </c>
      <c r="F533" s="111">
        <f t="shared" si="27"/>
        <v>-3</v>
      </c>
      <c r="G533" s="120">
        <v>142.85</v>
      </c>
      <c r="H533" s="113">
        <f t="shared" si="28"/>
        <v>-428.54999999999995</v>
      </c>
    </row>
    <row r="534" spans="1:8" s="114" customFormat="1">
      <c r="A534" s="115">
        <v>43015</v>
      </c>
      <c r="B534" s="128">
        <v>4801356621</v>
      </c>
      <c r="C534" s="128"/>
      <c r="D534" s="117">
        <v>43049</v>
      </c>
      <c r="E534" s="117">
        <v>43046</v>
      </c>
      <c r="F534" s="111">
        <f t="shared" si="27"/>
        <v>-3</v>
      </c>
      <c r="G534" s="120">
        <v>197.92</v>
      </c>
      <c r="H534" s="113">
        <f t="shared" si="28"/>
        <v>-593.76</v>
      </c>
    </row>
    <row r="535" spans="1:8" s="114" customFormat="1">
      <c r="A535" s="115">
        <v>43015</v>
      </c>
      <c r="B535" s="128">
        <v>4801356622</v>
      </c>
      <c r="C535" s="128"/>
      <c r="D535" s="117">
        <v>43049</v>
      </c>
      <c r="E535" s="117">
        <v>43046</v>
      </c>
      <c r="F535" s="111">
        <f t="shared" si="27"/>
        <v>-3</v>
      </c>
      <c r="G535" s="120">
        <v>220.59</v>
      </c>
      <c r="H535" s="113">
        <f t="shared" si="28"/>
        <v>-661.77</v>
      </c>
    </row>
    <row r="536" spans="1:8" s="114" customFormat="1">
      <c r="A536" s="115">
        <v>43015</v>
      </c>
      <c r="B536" s="128">
        <v>4801356623</v>
      </c>
      <c r="C536" s="128"/>
      <c r="D536" s="117">
        <v>43049</v>
      </c>
      <c r="E536" s="117">
        <v>43046</v>
      </c>
      <c r="F536" s="111">
        <f t="shared" si="27"/>
        <v>-3</v>
      </c>
      <c r="G536" s="120">
        <v>45.79</v>
      </c>
      <c r="H536" s="113">
        <f t="shared" si="28"/>
        <v>-137.37</v>
      </c>
    </row>
    <row r="537" spans="1:8" s="114" customFormat="1">
      <c r="A537" s="115">
        <v>43015</v>
      </c>
      <c r="B537" s="128">
        <v>4801356624</v>
      </c>
      <c r="C537" s="128"/>
      <c r="D537" s="117">
        <v>43049</v>
      </c>
      <c r="E537" s="117">
        <v>43046</v>
      </c>
      <c r="F537" s="111">
        <f t="shared" si="27"/>
        <v>-3</v>
      </c>
      <c r="G537" s="118">
        <v>4449.7700000000004</v>
      </c>
      <c r="H537" s="113">
        <f t="shared" si="28"/>
        <v>-13349.310000000001</v>
      </c>
    </row>
    <row r="538" spans="1:8" s="114" customFormat="1">
      <c r="A538" s="115">
        <v>43015</v>
      </c>
      <c r="B538" s="128">
        <v>4801356655</v>
      </c>
      <c r="C538" s="128"/>
      <c r="D538" s="117">
        <v>43049</v>
      </c>
      <c r="E538" s="117">
        <v>43046</v>
      </c>
      <c r="F538" s="111">
        <f t="shared" si="27"/>
        <v>-3</v>
      </c>
      <c r="G538" s="120">
        <v>213.33</v>
      </c>
      <c r="H538" s="113">
        <f t="shared" si="28"/>
        <v>-639.99</v>
      </c>
    </row>
    <row r="539" spans="1:8" s="114" customFormat="1">
      <c r="A539" s="115">
        <v>43015</v>
      </c>
      <c r="B539" s="128">
        <v>4801370961</v>
      </c>
      <c r="C539" s="128"/>
      <c r="D539" s="117">
        <v>43049</v>
      </c>
      <c r="E539" s="117">
        <v>43046</v>
      </c>
      <c r="F539" s="111">
        <f t="shared" si="27"/>
        <v>-3</v>
      </c>
      <c r="G539" s="120">
        <v>38.94</v>
      </c>
      <c r="H539" s="113">
        <f t="shared" si="28"/>
        <v>-116.82</v>
      </c>
    </row>
    <row r="540" spans="1:8" s="114" customFormat="1">
      <c r="A540" s="115">
        <v>43015</v>
      </c>
      <c r="B540" s="128">
        <v>4801370962</v>
      </c>
      <c r="C540" s="128"/>
      <c r="D540" s="117">
        <v>43049</v>
      </c>
      <c r="E540" s="117">
        <v>43046</v>
      </c>
      <c r="F540" s="111">
        <f t="shared" si="27"/>
        <v>-3</v>
      </c>
      <c r="G540" s="118">
        <v>1446.03</v>
      </c>
      <c r="H540" s="113">
        <f t="shared" si="28"/>
        <v>-4338.09</v>
      </c>
    </row>
    <row r="541" spans="1:8" s="114" customFormat="1">
      <c r="A541" s="115">
        <v>43015</v>
      </c>
      <c r="B541" s="128">
        <v>4801370963</v>
      </c>
      <c r="C541" s="128"/>
      <c r="D541" s="117">
        <v>43049</v>
      </c>
      <c r="E541" s="117">
        <v>43046</v>
      </c>
      <c r="F541" s="111">
        <f t="shared" si="27"/>
        <v>-3</v>
      </c>
      <c r="G541" s="118">
        <v>1068.9000000000001</v>
      </c>
      <c r="H541" s="113">
        <f t="shared" si="28"/>
        <v>-3206.7000000000003</v>
      </c>
    </row>
    <row r="542" spans="1:8" s="114" customFormat="1">
      <c r="A542" s="115">
        <v>43015</v>
      </c>
      <c r="B542" s="128">
        <v>4801370964</v>
      </c>
      <c r="C542" s="128"/>
      <c r="D542" s="117">
        <v>43049</v>
      </c>
      <c r="E542" s="117">
        <v>43046</v>
      </c>
      <c r="F542" s="111">
        <f t="shared" si="27"/>
        <v>-3</v>
      </c>
      <c r="G542" s="120">
        <v>68.58</v>
      </c>
      <c r="H542" s="113">
        <f t="shared" si="28"/>
        <v>-205.74</v>
      </c>
    </row>
    <row r="543" spans="1:8" s="114" customFormat="1">
      <c r="A543" s="115">
        <v>43015</v>
      </c>
      <c r="B543" s="128">
        <v>4801370965</v>
      </c>
      <c r="C543" s="128"/>
      <c r="D543" s="117">
        <v>43049</v>
      </c>
      <c r="E543" s="117">
        <v>43046</v>
      </c>
      <c r="F543" s="111">
        <f t="shared" si="27"/>
        <v>-3</v>
      </c>
      <c r="G543" s="118">
        <v>1099.6500000000001</v>
      </c>
      <c r="H543" s="113">
        <f t="shared" si="28"/>
        <v>-3298.9500000000003</v>
      </c>
    </row>
    <row r="544" spans="1:8" s="114" customFormat="1">
      <c r="A544" s="115">
        <v>43021</v>
      </c>
      <c r="B544" s="128">
        <v>4801408908</v>
      </c>
      <c r="C544" s="128"/>
      <c r="D544" s="117">
        <v>43053</v>
      </c>
      <c r="E544" s="117">
        <v>43046</v>
      </c>
      <c r="F544" s="111">
        <f t="shared" si="27"/>
        <v>-7</v>
      </c>
      <c r="G544" s="120">
        <v>66.36</v>
      </c>
      <c r="H544" s="113">
        <f t="shared" si="28"/>
        <v>-464.52</v>
      </c>
    </row>
    <row r="545" spans="1:8" s="114" customFormat="1">
      <c r="A545" s="115">
        <v>43022</v>
      </c>
      <c r="B545" s="128">
        <v>4801418402</v>
      </c>
      <c r="C545" s="128"/>
      <c r="D545" s="117">
        <v>43054</v>
      </c>
      <c r="E545" s="117">
        <v>43046</v>
      </c>
      <c r="F545" s="111">
        <f t="shared" si="27"/>
        <v>-8</v>
      </c>
      <c r="G545" s="120">
        <v>66.599999999999994</v>
      </c>
      <c r="H545" s="113">
        <f t="shared" si="28"/>
        <v>-532.79999999999995</v>
      </c>
    </row>
    <row r="546" spans="1:8" s="114" customFormat="1">
      <c r="A546" s="115">
        <v>43023</v>
      </c>
      <c r="B546" s="128">
        <v>4801439493</v>
      </c>
      <c r="C546" s="128"/>
      <c r="D546" s="117">
        <v>43054</v>
      </c>
      <c r="E546" s="117">
        <v>43046</v>
      </c>
      <c r="F546" s="111">
        <f t="shared" si="27"/>
        <v>-8</v>
      </c>
      <c r="G546" s="120">
        <v>2.89</v>
      </c>
      <c r="H546" s="113">
        <f t="shared" si="28"/>
        <v>-23.12</v>
      </c>
    </row>
    <row r="547" spans="1:8" s="114" customFormat="1">
      <c r="A547" s="115">
        <v>43023</v>
      </c>
      <c r="B547" s="128">
        <v>4801447745</v>
      </c>
      <c r="C547" s="128"/>
      <c r="D547" s="117">
        <v>43054</v>
      </c>
      <c r="E547" s="117">
        <v>43046</v>
      </c>
      <c r="F547" s="111">
        <f t="shared" si="27"/>
        <v>-8</v>
      </c>
      <c r="G547" s="120">
        <v>66.19</v>
      </c>
      <c r="H547" s="113">
        <f t="shared" si="28"/>
        <v>-529.52</v>
      </c>
    </row>
    <row r="548" spans="1:8" s="114" customFormat="1">
      <c r="A548" s="115">
        <v>43031</v>
      </c>
      <c r="B548" s="116" t="s">
        <v>1688</v>
      </c>
      <c r="C548" s="116"/>
      <c r="D548" s="117">
        <v>43061</v>
      </c>
      <c r="E548" s="117">
        <v>43031</v>
      </c>
      <c r="F548" s="111">
        <f t="shared" si="27"/>
        <v>-30</v>
      </c>
      <c r="G548" s="120">
        <v>8.1999999999999993</v>
      </c>
      <c r="H548" s="113">
        <f t="shared" si="28"/>
        <v>-245.99999999999997</v>
      </c>
    </row>
    <row r="549" spans="1:8" s="114" customFormat="1">
      <c r="A549" s="115">
        <v>43032</v>
      </c>
      <c r="B549" s="128">
        <v>4801457322</v>
      </c>
      <c r="C549" s="128"/>
      <c r="D549" s="117">
        <v>43063</v>
      </c>
      <c r="E549" s="117">
        <v>43046</v>
      </c>
      <c r="F549" s="111">
        <f t="shared" si="27"/>
        <v>-17</v>
      </c>
      <c r="G549" s="127">
        <v>-10</v>
      </c>
      <c r="H549" s="113">
        <f t="shared" si="28"/>
        <v>170</v>
      </c>
    </row>
    <row r="550" spans="1:8" s="114" customFormat="1">
      <c r="A550" s="115">
        <v>43032</v>
      </c>
      <c r="B550" s="128">
        <v>4801457323</v>
      </c>
      <c r="C550" s="128"/>
      <c r="D550" s="117">
        <v>43063</v>
      </c>
      <c r="E550" s="117">
        <v>43046</v>
      </c>
      <c r="F550" s="111">
        <f t="shared" si="27"/>
        <v>-17</v>
      </c>
      <c r="G550" s="127">
        <v>-10</v>
      </c>
      <c r="H550" s="113">
        <f t="shared" si="28"/>
        <v>170</v>
      </c>
    </row>
    <row r="551" spans="1:8" s="114" customFormat="1">
      <c r="A551" s="115">
        <v>43032</v>
      </c>
      <c r="B551" s="128">
        <v>4801457324</v>
      </c>
      <c r="C551" s="128"/>
      <c r="D551" s="117">
        <v>43063</v>
      </c>
      <c r="E551" s="117">
        <v>43046</v>
      </c>
      <c r="F551" s="111">
        <f t="shared" si="27"/>
        <v>-17</v>
      </c>
      <c r="G551" s="127">
        <v>-10</v>
      </c>
      <c r="H551" s="113">
        <f t="shared" si="28"/>
        <v>170</v>
      </c>
    </row>
    <row r="552" spans="1:8" s="114" customFormat="1">
      <c r="A552" s="115">
        <v>43046</v>
      </c>
      <c r="B552" s="128">
        <v>4801482155</v>
      </c>
      <c r="C552" s="128"/>
      <c r="D552" s="117">
        <v>43082</v>
      </c>
      <c r="E552" s="117">
        <v>43074</v>
      </c>
      <c r="F552" s="111">
        <f t="shared" si="27"/>
        <v>-8</v>
      </c>
      <c r="G552" s="120">
        <v>35.99</v>
      </c>
      <c r="H552" s="113">
        <f t="shared" si="28"/>
        <v>-287.92</v>
      </c>
    </row>
    <row r="553" spans="1:8" s="114" customFormat="1">
      <c r="A553" s="115">
        <v>43046</v>
      </c>
      <c r="B553" s="128">
        <v>4801482156</v>
      </c>
      <c r="C553" s="128"/>
      <c r="D553" s="117">
        <v>43082</v>
      </c>
      <c r="E553" s="117">
        <v>43074</v>
      </c>
      <c r="F553" s="111">
        <f t="shared" si="27"/>
        <v>-8</v>
      </c>
      <c r="G553" s="118">
        <v>2053.8200000000002</v>
      </c>
      <c r="H553" s="113">
        <f t="shared" si="28"/>
        <v>-16430.560000000001</v>
      </c>
    </row>
    <row r="554" spans="1:8" s="114" customFormat="1">
      <c r="A554" s="115">
        <v>43046</v>
      </c>
      <c r="B554" s="128">
        <v>4801482157</v>
      </c>
      <c r="C554" s="128"/>
      <c r="D554" s="117">
        <v>43082</v>
      </c>
      <c r="E554" s="117">
        <v>43074</v>
      </c>
      <c r="F554" s="111">
        <f t="shared" si="27"/>
        <v>-8</v>
      </c>
      <c r="G554" s="120">
        <v>91.11</v>
      </c>
      <c r="H554" s="113">
        <f t="shared" si="28"/>
        <v>-728.88</v>
      </c>
    </row>
    <row r="555" spans="1:8" s="114" customFormat="1">
      <c r="A555" s="115">
        <v>43046</v>
      </c>
      <c r="B555" s="128">
        <v>4801482158</v>
      </c>
      <c r="C555" s="128"/>
      <c r="D555" s="117">
        <v>43082</v>
      </c>
      <c r="E555" s="117">
        <v>43074</v>
      </c>
      <c r="F555" s="111">
        <f t="shared" si="27"/>
        <v>-8</v>
      </c>
      <c r="G555" s="118">
        <v>1231.3800000000001</v>
      </c>
      <c r="H555" s="113">
        <f t="shared" si="28"/>
        <v>-9851.0400000000009</v>
      </c>
    </row>
    <row r="556" spans="1:8" s="114" customFormat="1">
      <c r="A556" s="115">
        <v>43046</v>
      </c>
      <c r="B556" s="128">
        <v>4801484712</v>
      </c>
      <c r="C556" s="128"/>
      <c r="D556" s="117">
        <v>43082</v>
      </c>
      <c r="E556" s="117">
        <v>43074</v>
      </c>
      <c r="F556" s="111">
        <f t="shared" si="27"/>
        <v>-8</v>
      </c>
      <c r="G556" s="120">
        <v>36.950000000000003</v>
      </c>
      <c r="H556" s="113">
        <f t="shared" si="28"/>
        <v>-295.60000000000002</v>
      </c>
    </row>
    <row r="557" spans="1:8" s="114" customFormat="1">
      <c r="A557" s="115">
        <v>43046</v>
      </c>
      <c r="B557" s="128">
        <v>4801484713</v>
      </c>
      <c r="C557" s="128"/>
      <c r="D557" s="117">
        <v>43082</v>
      </c>
      <c r="E557" s="117">
        <v>43074</v>
      </c>
      <c r="F557" s="111">
        <f t="shared" si="27"/>
        <v>-8</v>
      </c>
      <c r="G557" s="120">
        <v>91.35</v>
      </c>
      <c r="H557" s="113">
        <f t="shared" si="28"/>
        <v>-730.8</v>
      </c>
    </row>
    <row r="558" spans="1:8" s="114" customFormat="1">
      <c r="A558" s="115">
        <v>43046</v>
      </c>
      <c r="B558" s="128">
        <v>4801484714</v>
      </c>
      <c r="C558" s="128"/>
      <c r="D558" s="117">
        <v>43082</v>
      </c>
      <c r="E558" s="117">
        <v>43074</v>
      </c>
      <c r="F558" s="111">
        <f t="shared" si="27"/>
        <v>-8</v>
      </c>
      <c r="G558" s="120">
        <v>85.91</v>
      </c>
      <c r="H558" s="113">
        <f t="shared" si="28"/>
        <v>-687.28</v>
      </c>
    </row>
    <row r="559" spans="1:8" s="114" customFormat="1">
      <c r="A559" s="115">
        <v>43046</v>
      </c>
      <c r="B559" s="128">
        <v>4801484715</v>
      </c>
      <c r="C559" s="128"/>
      <c r="D559" s="117">
        <v>43082</v>
      </c>
      <c r="E559" s="117">
        <v>43074</v>
      </c>
      <c r="F559" s="111">
        <f t="shared" si="27"/>
        <v>-8</v>
      </c>
      <c r="G559" s="120">
        <v>288.86</v>
      </c>
      <c r="H559" s="113">
        <f t="shared" si="28"/>
        <v>-2310.88</v>
      </c>
    </row>
    <row r="560" spans="1:8" s="114" customFormat="1">
      <c r="A560" s="115">
        <v>43046</v>
      </c>
      <c r="B560" s="128">
        <v>4801484716</v>
      </c>
      <c r="C560" s="128"/>
      <c r="D560" s="117">
        <v>43082</v>
      </c>
      <c r="E560" s="117">
        <v>43074</v>
      </c>
      <c r="F560" s="111">
        <f t="shared" si="27"/>
        <v>-8</v>
      </c>
      <c r="G560" s="118">
        <v>3885.02</v>
      </c>
      <c r="H560" s="113">
        <f t="shared" si="28"/>
        <v>-31080.16</v>
      </c>
    </row>
    <row r="561" spans="1:8" s="114" customFormat="1">
      <c r="A561" s="115">
        <v>43046</v>
      </c>
      <c r="B561" s="128">
        <v>4801484717</v>
      </c>
      <c r="C561" s="128"/>
      <c r="D561" s="117">
        <v>43082</v>
      </c>
      <c r="E561" s="117">
        <v>43074</v>
      </c>
      <c r="F561" s="111">
        <f t="shared" si="27"/>
        <v>-8</v>
      </c>
      <c r="G561" s="120">
        <v>297.12</v>
      </c>
      <c r="H561" s="113">
        <f t="shared" si="28"/>
        <v>-2376.96</v>
      </c>
    </row>
    <row r="562" spans="1:8" s="114" customFormat="1">
      <c r="A562" s="115">
        <v>43046</v>
      </c>
      <c r="B562" s="128">
        <v>4801484718</v>
      </c>
      <c r="C562" s="128"/>
      <c r="D562" s="117">
        <v>43082</v>
      </c>
      <c r="E562" s="117">
        <v>43074</v>
      </c>
      <c r="F562" s="111">
        <f t="shared" si="27"/>
        <v>-8</v>
      </c>
      <c r="G562" s="120">
        <v>365.8</v>
      </c>
      <c r="H562" s="113">
        <f t="shared" si="28"/>
        <v>-2926.4</v>
      </c>
    </row>
    <row r="563" spans="1:8" s="114" customFormat="1">
      <c r="A563" s="115">
        <v>43046</v>
      </c>
      <c r="B563" s="128">
        <v>4801484719</v>
      </c>
      <c r="C563" s="128"/>
      <c r="D563" s="117">
        <v>43082</v>
      </c>
      <c r="E563" s="117">
        <v>43074</v>
      </c>
      <c r="F563" s="111">
        <f t="shared" si="27"/>
        <v>-8</v>
      </c>
      <c r="G563" s="120">
        <v>206.86</v>
      </c>
      <c r="H563" s="113">
        <f t="shared" si="28"/>
        <v>-1654.88</v>
      </c>
    </row>
    <row r="564" spans="1:8" s="114" customFormat="1">
      <c r="A564" s="115">
        <v>43046</v>
      </c>
      <c r="B564" s="128">
        <v>4801484720</v>
      </c>
      <c r="C564" s="128"/>
      <c r="D564" s="117">
        <v>43082</v>
      </c>
      <c r="E564" s="117">
        <v>43074</v>
      </c>
      <c r="F564" s="111">
        <f t="shared" si="27"/>
        <v>-8</v>
      </c>
      <c r="G564" s="120">
        <v>156.93</v>
      </c>
      <c r="H564" s="113">
        <f t="shared" si="28"/>
        <v>-1255.44</v>
      </c>
    </row>
    <row r="565" spans="1:8" s="114" customFormat="1">
      <c r="A565" s="115">
        <v>43046</v>
      </c>
      <c r="B565" s="128">
        <v>4801484721</v>
      </c>
      <c r="C565" s="128"/>
      <c r="D565" s="117">
        <v>43082</v>
      </c>
      <c r="E565" s="117">
        <v>43074</v>
      </c>
      <c r="F565" s="111">
        <f t="shared" si="27"/>
        <v>-8</v>
      </c>
      <c r="G565" s="120">
        <v>50.68</v>
      </c>
      <c r="H565" s="113">
        <f t="shared" si="28"/>
        <v>-405.44</v>
      </c>
    </row>
    <row r="566" spans="1:8" s="114" customFormat="1">
      <c r="A566" s="115">
        <v>43046</v>
      </c>
      <c r="B566" s="128">
        <v>4801484722</v>
      </c>
      <c r="C566" s="128"/>
      <c r="D566" s="117">
        <v>43082</v>
      </c>
      <c r="E566" s="117">
        <v>43074</v>
      </c>
      <c r="F566" s="111">
        <f t="shared" si="27"/>
        <v>-8</v>
      </c>
      <c r="G566" s="120">
        <v>735.4</v>
      </c>
      <c r="H566" s="113">
        <f t="shared" si="28"/>
        <v>-5883.2</v>
      </c>
    </row>
    <row r="567" spans="1:8" s="114" customFormat="1">
      <c r="A567" s="115">
        <v>43046</v>
      </c>
      <c r="B567" s="128">
        <v>4801484723</v>
      </c>
      <c r="C567" s="128"/>
      <c r="D567" s="117">
        <v>43082</v>
      </c>
      <c r="E567" s="117">
        <v>43074</v>
      </c>
      <c r="F567" s="111">
        <f t="shared" si="27"/>
        <v>-8</v>
      </c>
      <c r="G567" s="120">
        <v>24.97</v>
      </c>
      <c r="H567" s="113">
        <f t="shared" si="28"/>
        <v>-199.76</v>
      </c>
    </row>
    <row r="568" spans="1:8" s="114" customFormat="1">
      <c r="A568" s="115">
        <v>43046</v>
      </c>
      <c r="B568" s="128">
        <v>4801484724</v>
      </c>
      <c r="C568" s="128"/>
      <c r="D568" s="117">
        <v>43082</v>
      </c>
      <c r="E568" s="117">
        <v>43074</v>
      </c>
      <c r="F568" s="111">
        <f t="shared" si="27"/>
        <v>-8</v>
      </c>
      <c r="G568" s="120">
        <v>60.46</v>
      </c>
      <c r="H568" s="113">
        <f t="shared" si="28"/>
        <v>-483.68</v>
      </c>
    </row>
    <row r="569" spans="1:8" s="114" customFormat="1">
      <c r="A569" s="115">
        <v>43046</v>
      </c>
      <c r="B569" s="128">
        <v>4801484725</v>
      </c>
      <c r="C569" s="128"/>
      <c r="D569" s="117">
        <v>43082</v>
      </c>
      <c r="E569" s="117">
        <v>43074</v>
      </c>
      <c r="F569" s="111">
        <f t="shared" si="27"/>
        <v>-8</v>
      </c>
      <c r="G569" s="120">
        <v>50.53</v>
      </c>
      <c r="H569" s="113">
        <f t="shared" si="28"/>
        <v>-404.24</v>
      </c>
    </row>
    <row r="570" spans="1:8" s="114" customFormat="1">
      <c r="A570" s="115">
        <v>43046</v>
      </c>
      <c r="B570" s="128">
        <v>4801484726</v>
      </c>
      <c r="C570" s="128"/>
      <c r="D570" s="117">
        <v>43082</v>
      </c>
      <c r="E570" s="117">
        <v>43074</v>
      </c>
      <c r="F570" s="111">
        <f t="shared" si="27"/>
        <v>-8</v>
      </c>
      <c r="G570" s="118">
        <v>1932.74</v>
      </c>
      <c r="H570" s="113">
        <f t="shared" si="28"/>
        <v>-15461.92</v>
      </c>
    </row>
    <row r="571" spans="1:8" s="114" customFormat="1">
      <c r="A571" s="115">
        <v>43046</v>
      </c>
      <c r="B571" s="128">
        <v>4801484727</v>
      </c>
      <c r="C571" s="128"/>
      <c r="D571" s="117">
        <v>43082</v>
      </c>
      <c r="E571" s="117">
        <v>43074</v>
      </c>
      <c r="F571" s="111">
        <f t="shared" si="27"/>
        <v>-8</v>
      </c>
      <c r="G571" s="118">
        <v>2237.8000000000002</v>
      </c>
      <c r="H571" s="113">
        <f t="shared" si="28"/>
        <v>-17902.400000000001</v>
      </c>
    </row>
    <row r="572" spans="1:8" s="114" customFormat="1">
      <c r="A572" s="115">
        <v>43046</v>
      </c>
      <c r="B572" s="128">
        <v>4801484728</v>
      </c>
      <c r="C572" s="128"/>
      <c r="D572" s="117">
        <v>43082</v>
      </c>
      <c r="E572" s="117">
        <v>43074</v>
      </c>
      <c r="F572" s="111">
        <f t="shared" si="27"/>
        <v>-8</v>
      </c>
      <c r="G572" s="120">
        <v>24.97</v>
      </c>
      <c r="H572" s="113">
        <f t="shared" si="28"/>
        <v>-199.76</v>
      </c>
    </row>
    <row r="573" spans="1:8" s="114" customFormat="1">
      <c r="A573" s="115">
        <v>43046</v>
      </c>
      <c r="B573" s="128">
        <v>4801484729</v>
      </c>
      <c r="C573" s="128"/>
      <c r="D573" s="117">
        <v>43082</v>
      </c>
      <c r="E573" s="117">
        <v>43074</v>
      </c>
      <c r="F573" s="111">
        <f t="shared" ref="F573:F636" si="29">E573-D573</f>
        <v>-8</v>
      </c>
      <c r="G573" s="120">
        <v>25.74</v>
      </c>
      <c r="H573" s="113">
        <f t="shared" ref="H573:H636" si="30">F573*G573</f>
        <v>-205.92</v>
      </c>
    </row>
    <row r="574" spans="1:8" s="114" customFormat="1">
      <c r="A574" s="115">
        <v>43046</v>
      </c>
      <c r="B574" s="128">
        <v>4801484730</v>
      </c>
      <c r="C574" s="128"/>
      <c r="D574" s="117">
        <v>43082</v>
      </c>
      <c r="E574" s="117">
        <v>43074</v>
      </c>
      <c r="F574" s="111">
        <f t="shared" si="29"/>
        <v>-8</v>
      </c>
      <c r="G574" s="120">
        <v>35.15</v>
      </c>
      <c r="H574" s="113">
        <f t="shared" si="30"/>
        <v>-281.2</v>
      </c>
    </row>
    <row r="575" spans="1:8" s="114" customFormat="1">
      <c r="A575" s="115">
        <v>43046</v>
      </c>
      <c r="B575" s="128">
        <v>4801484731</v>
      </c>
      <c r="C575" s="128"/>
      <c r="D575" s="117">
        <v>43082</v>
      </c>
      <c r="E575" s="117">
        <v>43074</v>
      </c>
      <c r="F575" s="111">
        <f t="shared" si="29"/>
        <v>-8</v>
      </c>
      <c r="G575" s="120">
        <v>24.97</v>
      </c>
      <c r="H575" s="113">
        <f t="shared" si="30"/>
        <v>-199.76</v>
      </c>
    </row>
    <row r="576" spans="1:8" s="114" customFormat="1">
      <c r="A576" s="115">
        <v>43046</v>
      </c>
      <c r="B576" s="128">
        <v>4801484732</v>
      </c>
      <c r="C576" s="128"/>
      <c r="D576" s="117">
        <v>43082</v>
      </c>
      <c r="E576" s="117">
        <v>43074</v>
      </c>
      <c r="F576" s="111">
        <f t="shared" si="29"/>
        <v>-8</v>
      </c>
      <c r="G576" s="120">
        <v>36.369999999999997</v>
      </c>
      <c r="H576" s="113">
        <f t="shared" si="30"/>
        <v>-290.95999999999998</v>
      </c>
    </row>
    <row r="577" spans="1:8" s="114" customFormat="1">
      <c r="A577" s="115">
        <v>43046</v>
      </c>
      <c r="B577" s="128">
        <v>4801484734</v>
      </c>
      <c r="C577" s="128"/>
      <c r="D577" s="117">
        <v>43082</v>
      </c>
      <c r="E577" s="117">
        <v>43074</v>
      </c>
      <c r="F577" s="111">
        <f t="shared" si="29"/>
        <v>-8</v>
      </c>
      <c r="G577" s="120">
        <v>543.41</v>
      </c>
      <c r="H577" s="113">
        <f t="shared" si="30"/>
        <v>-4347.28</v>
      </c>
    </row>
    <row r="578" spans="1:8" s="114" customFormat="1">
      <c r="A578" s="115">
        <v>43046</v>
      </c>
      <c r="B578" s="128">
        <v>4801484735</v>
      </c>
      <c r="C578" s="128"/>
      <c r="D578" s="117">
        <v>43082</v>
      </c>
      <c r="E578" s="117">
        <v>43074</v>
      </c>
      <c r="F578" s="111">
        <f t="shared" si="29"/>
        <v>-8</v>
      </c>
      <c r="G578" s="120">
        <v>65.55</v>
      </c>
      <c r="H578" s="113">
        <f t="shared" si="30"/>
        <v>-524.4</v>
      </c>
    </row>
    <row r="579" spans="1:8" s="114" customFormat="1">
      <c r="A579" s="115">
        <v>43046</v>
      </c>
      <c r="B579" s="128">
        <v>4801484736</v>
      </c>
      <c r="C579" s="128"/>
      <c r="D579" s="117">
        <v>43082</v>
      </c>
      <c r="E579" s="117">
        <v>43074</v>
      </c>
      <c r="F579" s="111">
        <f t="shared" si="29"/>
        <v>-8</v>
      </c>
      <c r="G579" s="120">
        <v>970.41</v>
      </c>
      <c r="H579" s="113">
        <f t="shared" si="30"/>
        <v>-7763.28</v>
      </c>
    </row>
    <row r="580" spans="1:8" s="114" customFormat="1">
      <c r="A580" s="115">
        <v>43046</v>
      </c>
      <c r="B580" s="128">
        <v>4801484737</v>
      </c>
      <c r="C580" s="128"/>
      <c r="D580" s="117">
        <v>43082</v>
      </c>
      <c r="E580" s="117">
        <v>43074</v>
      </c>
      <c r="F580" s="111">
        <f t="shared" si="29"/>
        <v>-8</v>
      </c>
      <c r="G580" s="118">
        <v>1795.66</v>
      </c>
      <c r="H580" s="113">
        <f t="shared" si="30"/>
        <v>-14365.28</v>
      </c>
    </row>
    <row r="581" spans="1:8" s="114" customFormat="1">
      <c r="A581" s="115">
        <v>43046</v>
      </c>
      <c r="B581" s="128">
        <v>4801484738</v>
      </c>
      <c r="C581" s="128"/>
      <c r="D581" s="117">
        <v>43082</v>
      </c>
      <c r="E581" s="117">
        <v>43074</v>
      </c>
      <c r="F581" s="111">
        <f t="shared" si="29"/>
        <v>-8</v>
      </c>
      <c r="G581" s="120">
        <v>49.69</v>
      </c>
      <c r="H581" s="113">
        <f t="shared" si="30"/>
        <v>-397.52</v>
      </c>
    </row>
    <row r="582" spans="1:8" s="114" customFormat="1">
      <c r="A582" s="115">
        <v>43046</v>
      </c>
      <c r="B582" s="128">
        <v>4801484739</v>
      </c>
      <c r="C582" s="128"/>
      <c r="D582" s="117">
        <v>43082</v>
      </c>
      <c r="E582" s="117">
        <v>43074</v>
      </c>
      <c r="F582" s="111">
        <f t="shared" si="29"/>
        <v>-8</v>
      </c>
      <c r="G582" s="120">
        <v>47.98</v>
      </c>
      <c r="H582" s="113">
        <f t="shared" si="30"/>
        <v>-383.84</v>
      </c>
    </row>
    <row r="583" spans="1:8" s="114" customFormat="1">
      <c r="A583" s="115">
        <v>43046</v>
      </c>
      <c r="B583" s="128">
        <v>4801484740</v>
      </c>
      <c r="C583" s="128"/>
      <c r="D583" s="117">
        <v>43082</v>
      </c>
      <c r="E583" s="117">
        <v>43074</v>
      </c>
      <c r="F583" s="111">
        <f t="shared" si="29"/>
        <v>-8</v>
      </c>
      <c r="G583" s="118">
        <v>1528.83</v>
      </c>
      <c r="H583" s="113">
        <f t="shared" si="30"/>
        <v>-12230.64</v>
      </c>
    </row>
    <row r="584" spans="1:8" s="114" customFormat="1">
      <c r="A584" s="115">
        <v>43046</v>
      </c>
      <c r="B584" s="128">
        <v>4801484741</v>
      </c>
      <c r="C584" s="128"/>
      <c r="D584" s="117">
        <v>43082</v>
      </c>
      <c r="E584" s="117">
        <v>43074</v>
      </c>
      <c r="F584" s="111">
        <f t="shared" si="29"/>
        <v>-8</v>
      </c>
      <c r="G584" s="118">
        <v>1903.87</v>
      </c>
      <c r="H584" s="113">
        <f t="shared" si="30"/>
        <v>-15230.96</v>
      </c>
    </row>
    <row r="585" spans="1:8" s="114" customFormat="1">
      <c r="A585" s="115">
        <v>43046</v>
      </c>
      <c r="B585" s="128">
        <v>4801484742</v>
      </c>
      <c r="C585" s="128"/>
      <c r="D585" s="117">
        <v>43082</v>
      </c>
      <c r="E585" s="117">
        <v>43074</v>
      </c>
      <c r="F585" s="111">
        <f t="shared" si="29"/>
        <v>-8</v>
      </c>
      <c r="G585" s="120">
        <v>35.79</v>
      </c>
      <c r="H585" s="113">
        <f t="shared" si="30"/>
        <v>-286.32</v>
      </c>
    </row>
    <row r="586" spans="1:8" s="114" customFormat="1">
      <c r="A586" s="115">
        <v>43046</v>
      </c>
      <c r="B586" s="128">
        <v>4801484743</v>
      </c>
      <c r="C586" s="128"/>
      <c r="D586" s="117">
        <v>43082</v>
      </c>
      <c r="E586" s="117">
        <v>43074</v>
      </c>
      <c r="F586" s="111">
        <f t="shared" si="29"/>
        <v>-8</v>
      </c>
      <c r="G586" s="120">
        <v>563.34</v>
      </c>
      <c r="H586" s="113">
        <f t="shared" si="30"/>
        <v>-4506.72</v>
      </c>
    </row>
    <row r="587" spans="1:8" s="114" customFormat="1">
      <c r="A587" s="115">
        <v>43046</v>
      </c>
      <c r="B587" s="128">
        <v>4801484745</v>
      </c>
      <c r="C587" s="128"/>
      <c r="D587" s="117">
        <v>43082</v>
      </c>
      <c r="E587" s="117">
        <v>43074</v>
      </c>
      <c r="F587" s="111">
        <f t="shared" si="29"/>
        <v>-8</v>
      </c>
      <c r="G587" s="120">
        <v>802.19</v>
      </c>
      <c r="H587" s="113">
        <f t="shared" si="30"/>
        <v>-6417.52</v>
      </c>
    </row>
    <row r="588" spans="1:8" s="114" customFormat="1">
      <c r="A588" s="115">
        <v>43046</v>
      </c>
      <c r="B588" s="128">
        <v>4801484746</v>
      </c>
      <c r="C588" s="128"/>
      <c r="D588" s="117">
        <v>43082</v>
      </c>
      <c r="E588" s="117">
        <v>43074</v>
      </c>
      <c r="F588" s="111">
        <f t="shared" si="29"/>
        <v>-8</v>
      </c>
      <c r="G588" s="118">
        <v>1238.8699999999999</v>
      </c>
      <c r="H588" s="113">
        <f t="shared" si="30"/>
        <v>-9910.9599999999991</v>
      </c>
    </row>
    <row r="589" spans="1:8" s="114" customFormat="1">
      <c r="A589" s="115">
        <v>43046</v>
      </c>
      <c r="B589" s="128">
        <v>4801484747</v>
      </c>
      <c r="C589" s="128"/>
      <c r="D589" s="117">
        <v>43082</v>
      </c>
      <c r="E589" s="117">
        <v>43074</v>
      </c>
      <c r="F589" s="111">
        <f t="shared" si="29"/>
        <v>-8</v>
      </c>
      <c r="G589" s="120">
        <v>37.61</v>
      </c>
      <c r="H589" s="113">
        <f t="shared" si="30"/>
        <v>-300.88</v>
      </c>
    </row>
    <row r="590" spans="1:8" s="114" customFormat="1">
      <c r="A590" s="115">
        <v>43046</v>
      </c>
      <c r="B590" s="128">
        <v>4801484748</v>
      </c>
      <c r="C590" s="128"/>
      <c r="D590" s="117">
        <v>43082</v>
      </c>
      <c r="E590" s="117">
        <v>43074</v>
      </c>
      <c r="F590" s="111">
        <f t="shared" si="29"/>
        <v>-8</v>
      </c>
      <c r="G590" s="118">
        <v>1913.69</v>
      </c>
      <c r="H590" s="113">
        <f t="shared" si="30"/>
        <v>-15309.52</v>
      </c>
    </row>
    <row r="591" spans="1:8" s="114" customFormat="1">
      <c r="A591" s="115">
        <v>43046</v>
      </c>
      <c r="B591" s="128">
        <v>4801484749</v>
      </c>
      <c r="C591" s="128"/>
      <c r="D591" s="117">
        <v>43082</v>
      </c>
      <c r="E591" s="117">
        <v>43074</v>
      </c>
      <c r="F591" s="111">
        <f t="shared" si="29"/>
        <v>-8</v>
      </c>
      <c r="G591" s="118">
        <v>1358.6</v>
      </c>
      <c r="H591" s="113">
        <f t="shared" si="30"/>
        <v>-10868.8</v>
      </c>
    </row>
    <row r="592" spans="1:8" s="114" customFormat="1">
      <c r="A592" s="115">
        <v>43046</v>
      </c>
      <c r="B592" s="128">
        <v>4801484750</v>
      </c>
      <c r="C592" s="128"/>
      <c r="D592" s="117">
        <v>43082</v>
      </c>
      <c r="E592" s="117">
        <v>43074</v>
      </c>
      <c r="F592" s="111">
        <f t="shared" si="29"/>
        <v>-8</v>
      </c>
      <c r="G592" s="120">
        <v>137.56</v>
      </c>
      <c r="H592" s="113">
        <f t="shared" si="30"/>
        <v>-1100.48</v>
      </c>
    </row>
    <row r="593" spans="1:8" s="114" customFormat="1">
      <c r="A593" s="115">
        <v>43046</v>
      </c>
      <c r="B593" s="128">
        <v>4801484751</v>
      </c>
      <c r="C593" s="128"/>
      <c r="D593" s="117">
        <v>43082</v>
      </c>
      <c r="E593" s="117">
        <v>43074</v>
      </c>
      <c r="F593" s="111">
        <f t="shared" si="29"/>
        <v>-8</v>
      </c>
      <c r="G593" s="120">
        <v>276.70999999999998</v>
      </c>
      <c r="H593" s="113">
        <f t="shared" si="30"/>
        <v>-2213.6799999999998</v>
      </c>
    </row>
    <row r="594" spans="1:8" s="114" customFormat="1">
      <c r="A594" s="115">
        <v>43046</v>
      </c>
      <c r="B594" s="128">
        <v>4801484752</v>
      </c>
      <c r="C594" s="128"/>
      <c r="D594" s="117">
        <v>43082</v>
      </c>
      <c r="E594" s="117">
        <v>43074</v>
      </c>
      <c r="F594" s="111">
        <f t="shared" si="29"/>
        <v>-8</v>
      </c>
      <c r="G594" s="120">
        <v>28.85</v>
      </c>
      <c r="H594" s="113">
        <f t="shared" si="30"/>
        <v>-230.8</v>
      </c>
    </row>
    <row r="595" spans="1:8" s="114" customFormat="1">
      <c r="A595" s="115">
        <v>43046</v>
      </c>
      <c r="B595" s="128">
        <v>4801484753</v>
      </c>
      <c r="C595" s="128"/>
      <c r="D595" s="117">
        <v>43082</v>
      </c>
      <c r="E595" s="117">
        <v>43074</v>
      </c>
      <c r="F595" s="111">
        <f t="shared" si="29"/>
        <v>-8</v>
      </c>
      <c r="G595" s="120">
        <v>2.57</v>
      </c>
      <c r="H595" s="113">
        <f t="shared" si="30"/>
        <v>-20.56</v>
      </c>
    </row>
    <row r="596" spans="1:8" s="114" customFormat="1">
      <c r="A596" s="115">
        <v>43046</v>
      </c>
      <c r="B596" s="128">
        <v>4801484754</v>
      </c>
      <c r="C596" s="128"/>
      <c r="D596" s="117">
        <v>43082</v>
      </c>
      <c r="E596" s="117">
        <v>43074</v>
      </c>
      <c r="F596" s="111">
        <f t="shared" si="29"/>
        <v>-8</v>
      </c>
      <c r="G596" s="120">
        <v>495.48</v>
      </c>
      <c r="H596" s="113">
        <f t="shared" si="30"/>
        <v>-3963.84</v>
      </c>
    </row>
    <row r="597" spans="1:8" s="114" customFormat="1">
      <c r="A597" s="115">
        <v>43046</v>
      </c>
      <c r="B597" s="128">
        <v>4801484755</v>
      </c>
      <c r="C597" s="128"/>
      <c r="D597" s="117">
        <v>43082</v>
      </c>
      <c r="E597" s="117">
        <v>43074</v>
      </c>
      <c r="F597" s="111">
        <f t="shared" si="29"/>
        <v>-8</v>
      </c>
      <c r="G597" s="118">
        <v>1249.8499999999999</v>
      </c>
      <c r="H597" s="113">
        <f t="shared" si="30"/>
        <v>-9998.7999999999993</v>
      </c>
    </row>
    <row r="598" spans="1:8" s="114" customFormat="1">
      <c r="A598" s="115">
        <v>43046</v>
      </c>
      <c r="B598" s="128">
        <v>4801484756</v>
      </c>
      <c r="C598" s="128"/>
      <c r="D598" s="117">
        <v>43082</v>
      </c>
      <c r="E598" s="117">
        <v>43074</v>
      </c>
      <c r="F598" s="111">
        <f t="shared" si="29"/>
        <v>-8</v>
      </c>
      <c r="G598" s="120">
        <v>107.63</v>
      </c>
      <c r="H598" s="113">
        <f t="shared" si="30"/>
        <v>-861.04</v>
      </c>
    </row>
    <row r="599" spans="1:8" s="114" customFormat="1">
      <c r="A599" s="115">
        <v>43046</v>
      </c>
      <c r="B599" s="128">
        <v>4801484757</v>
      </c>
      <c r="C599" s="128"/>
      <c r="D599" s="117">
        <v>43082</v>
      </c>
      <c r="E599" s="117">
        <v>43074</v>
      </c>
      <c r="F599" s="111">
        <f t="shared" si="29"/>
        <v>-8</v>
      </c>
      <c r="G599" s="120">
        <v>183.6</v>
      </c>
      <c r="H599" s="113">
        <f t="shared" si="30"/>
        <v>-1468.8</v>
      </c>
    </row>
    <row r="600" spans="1:8" s="114" customFormat="1">
      <c r="A600" s="115">
        <v>43046</v>
      </c>
      <c r="B600" s="128">
        <v>4801484758</v>
      </c>
      <c r="C600" s="128"/>
      <c r="D600" s="117">
        <v>43082</v>
      </c>
      <c r="E600" s="117">
        <v>43074</v>
      </c>
      <c r="F600" s="111">
        <f t="shared" si="29"/>
        <v>-8</v>
      </c>
      <c r="G600" s="118">
        <v>2162.54</v>
      </c>
      <c r="H600" s="113">
        <f t="shared" si="30"/>
        <v>-17300.32</v>
      </c>
    </row>
    <row r="601" spans="1:8" s="114" customFormat="1">
      <c r="A601" s="115">
        <v>43046</v>
      </c>
      <c r="B601" s="128">
        <v>4801484759</v>
      </c>
      <c r="C601" s="128"/>
      <c r="D601" s="117">
        <v>43082</v>
      </c>
      <c r="E601" s="117">
        <v>43074</v>
      </c>
      <c r="F601" s="111">
        <f t="shared" si="29"/>
        <v>-8</v>
      </c>
      <c r="G601" s="120">
        <v>25.38</v>
      </c>
      <c r="H601" s="113">
        <f t="shared" si="30"/>
        <v>-203.04</v>
      </c>
    </row>
    <row r="602" spans="1:8" s="114" customFormat="1">
      <c r="A602" s="115">
        <v>43046</v>
      </c>
      <c r="B602" s="128">
        <v>4801484760</v>
      </c>
      <c r="C602" s="128"/>
      <c r="D602" s="117">
        <v>43082</v>
      </c>
      <c r="E602" s="117">
        <v>43074</v>
      </c>
      <c r="F602" s="111">
        <f t="shared" si="29"/>
        <v>-8</v>
      </c>
      <c r="G602" s="120">
        <v>386.67</v>
      </c>
      <c r="H602" s="113">
        <f t="shared" si="30"/>
        <v>-3093.36</v>
      </c>
    </row>
    <row r="603" spans="1:8" s="114" customFormat="1">
      <c r="A603" s="115">
        <v>43046</v>
      </c>
      <c r="B603" s="128">
        <v>4801484761</v>
      </c>
      <c r="C603" s="128"/>
      <c r="D603" s="117">
        <v>43082</v>
      </c>
      <c r="E603" s="117">
        <v>43074</v>
      </c>
      <c r="F603" s="111">
        <f t="shared" si="29"/>
        <v>-8</v>
      </c>
      <c r="G603" s="120">
        <v>389.96</v>
      </c>
      <c r="H603" s="113">
        <f t="shared" si="30"/>
        <v>-3119.68</v>
      </c>
    </row>
    <row r="604" spans="1:8" s="114" customFormat="1">
      <c r="A604" s="115">
        <v>43046</v>
      </c>
      <c r="B604" s="128">
        <v>4801484762</v>
      </c>
      <c r="C604" s="128"/>
      <c r="D604" s="117">
        <v>43082</v>
      </c>
      <c r="E604" s="117">
        <v>43074</v>
      </c>
      <c r="F604" s="111">
        <f t="shared" si="29"/>
        <v>-8</v>
      </c>
      <c r="G604" s="120">
        <v>716.23</v>
      </c>
      <c r="H604" s="113">
        <f t="shared" si="30"/>
        <v>-5729.84</v>
      </c>
    </row>
    <row r="605" spans="1:8" s="114" customFormat="1">
      <c r="A605" s="115">
        <v>43046</v>
      </c>
      <c r="B605" s="128">
        <v>4801484763</v>
      </c>
      <c r="C605" s="128"/>
      <c r="D605" s="117">
        <v>43082</v>
      </c>
      <c r="E605" s="117">
        <v>43074</v>
      </c>
      <c r="F605" s="111">
        <f t="shared" si="29"/>
        <v>-8</v>
      </c>
      <c r="G605" s="120">
        <v>24.97</v>
      </c>
      <c r="H605" s="113">
        <f t="shared" si="30"/>
        <v>-199.76</v>
      </c>
    </row>
    <row r="606" spans="1:8" s="114" customFormat="1">
      <c r="A606" s="115">
        <v>43046</v>
      </c>
      <c r="B606" s="128">
        <v>4801484764</v>
      </c>
      <c r="C606" s="128"/>
      <c r="D606" s="117">
        <v>43082</v>
      </c>
      <c r="E606" s="117">
        <v>43074</v>
      </c>
      <c r="F606" s="111">
        <f t="shared" si="29"/>
        <v>-8</v>
      </c>
      <c r="G606" s="120">
        <v>24.97</v>
      </c>
      <c r="H606" s="113">
        <f t="shared" si="30"/>
        <v>-199.76</v>
      </c>
    </row>
    <row r="607" spans="1:8" s="114" customFormat="1">
      <c r="A607" s="115">
        <v>43046</v>
      </c>
      <c r="B607" s="128">
        <v>4801484765</v>
      </c>
      <c r="C607" s="128"/>
      <c r="D607" s="117">
        <v>43082</v>
      </c>
      <c r="E607" s="117">
        <v>43074</v>
      </c>
      <c r="F607" s="111">
        <f t="shared" si="29"/>
        <v>-8</v>
      </c>
      <c r="G607" s="120">
        <v>202.31</v>
      </c>
      <c r="H607" s="113">
        <f t="shared" si="30"/>
        <v>-1618.48</v>
      </c>
    </row>
    <row r="608" spans="1:8" s="114" customFormat="1">
      <c r="A608" s="115">
        <v>43046</v>
      </c>
      <c r="B608" s="128">
        <v>4801484766</v>
      </c>
      <c r="C608" s="128"/>
      <c r="D608" s="117">
        <v>43082</v>
      </c>
      <c r="E608" s="117">
        <v>43074</v>
      </c>
      <c r="F608" s="111">
        <f t="shared" si="29"/>
        <v>-8</v>
      </c>
      <c r="G608" s="120">
        <v>438.29</v>
      </c>
      <c r="H608" s="113">
        <f t="shared" si="30"/>
        <v>-3506.32</v>
      </c>
    </row>
    <row r="609" spans="1:8" s="114" customFormat="1">
      <c r="A609" s="115">
        <v>43046</v>
      </c>
      <c r="B609" s="128">
        <v>4801484767</v>
      </c>
      <c r="C609" s="128"/>
      <c r="D609" s="117">
        <v>43082</v>
      </c>
      <c r="E609" s="117">
        <v>43074</v>
      </c>
      <c r="F609" s="111">
        <f t="shared" si="29"/>
        <v>-8</v>
      </c>
      <c r="G609" s="120">
        <v>765.78</v>
      </c>
      <c r="H609" s="113">
        <f t="shared" si="30"/>
        <v>-6126.24</v>
      </c>
    </row>
    <row r="610" spans="1:8" s="114" customFormat="1">
      <c r="A610" s="115">
        <v>43046</v>
      </c>
      <c r="B610" s="128">
        <v>4801484768</v>
      </c>
      <c r="C610" s="128"/>
      <c r="D610" s="117">
        <v>43082</v>
      </c>
      <c r="E610" s="117">
        <v>43074</v>
      </c>
      <c r="F610" s="111">
        <f t="shared" si="29"/>
        <v>-8</v>
      </c>
      <c r="G610" s="120">
        <v>693.3</v>
      </c>
      <c r="H610" s="113">
        <f t="shared" si="30"/>
        <v>-5546.4</v>
      </c>
    </row>
    <row r="611" spans="1:8" s="114" customFormat="1">
      <c r="A611" s="115">
        <v>43046</v>
      </c>
      <c r="B611" s="128">
        <v>4801484769</v>
      </c>
      <c r="C611" s="128"/>
      <c r="D611" s="117">
        <v>43082</v>
      </c>
      <c r="E611" s="117">
        <v>43074</v>
      </c>
      <c r="F611" s="111">
        <f t="shared" si="29"/>
        <v>-8</v>
      </c>
      <c r="G611" s="120">
        <v>26.52</v>
      </c>
      <c r="H611" s="113">
        <f t="shared" si="30"/>
        <v>-212.16</v>
      </c>
    </row>
    <row r="612" spans="1:8" s="114" customFormat="1">
      <c r="A612" s="115">
        <v>43046</v>
      </c>
      <c r="B612" s="128">
        <v>4801484770</v>
      </c>
      <c r="C612" s="128"/>
      <c r="D612" s="117">
        <v>43082</v>
      </c>
      <c r="E612" s="117">
        <v>43074</v>
      </c>
      <c r="F612" s="111">
        <f t="shared" si="29"/>
        <v>-8</v>
      </c>
      <c r="G612" s="120">
        <v>29.8</v>
      </c>
      <c r="H612" s="113">
        <f t="shared" si="30"/>
        <v>-238.4</v>
      </c>
    </row>
    <row r="613" spans="1:8" s="114" customFormat="1">
      <c r="A613" s="115">
        <v>43046</v>
      </c>
      <c r="B613" s="128">
        <v>4801484771</v>
      </c>
      <c r="C613" s="128"/>
      <c r="D613" s="117">
        <v>43082</v>
      </c>
      <c r="E613" s="117">
        <v>43074</v>
      </c>
      <c r="F613" s="111">
        <f t="shared" si="29"/>
        <v>-8</v>
      </c>
      <c r="G613" s="120">
        <v>53.91</v>
      </c>
      <c r="H613" s="113">
        <f t="shared" si="30"/>
        <v>-431.28</v>
      </c>
    </row>
    <row r="614" spans="1:8" s="114" customFormat="1">
      <c r="A614" s="115">
        <v>43046</v>
      </c>
      <c r="B614" s="128">
        <v>4801484772</v>
      </c>
      <c r="C614" s="128"/>
      <c r="D614" s="117">
        <v>43082</v>
      </c>
      <c r="E614" s="117">
        <v>43074</v>
      </c>
      <c r="F614" s="111">
        <f t="shared" si="29"/>
        <v>-8</v>
      </c>
      <c r="G614" s="120">
        <v>149.36000000000001</v>
      </c>
      <c r="H614" s="113">
        <f t="shared" si="30"/>
        <v>-1194.8800000000001</v>
      </c>
    </row>
    <row r="615" spans="1:8" s="114" customFormat="1">
      <c r="A615" s="115">
        <v>43046</v>
      </c>
      <c r="B615" s="128">
        <v>4801484773</v>
      </c>
      <c r="C615" s="128"/>
      <c r="D615" s="117">
        <v>43082</v>
      </c>
      <c r="E615" s="117">
        <v>43074</v>
      </c>
      <c r="F615" s="111">
        <f t="shared" si="29"/>
        <v>-8</v>
      </c>
      <c r="G615" s="120">
        <v>220.84</v>
      </c>
      <c r="H615" s="113">
        <f t="shared" si="30"/>
        <v>-1766.72</v>
      </c>
    </row>
    <row r="616" spans="1:8" s="114" customFormat="1">
      <c r="A616" s="115">
        <v>43046</v>
      </c>
      <c r="B616" s="128">
        <v>4801484774</v>
      </c>
      <c r="C616" s="128"/>
      <c r="D616" s="117">
        <v>43082</v>
      </c>
      <c r="E616" s="117">
        <v>43074</v>
      </c>
      <c r="F616" s="111">
        <f t="shared" si="29"/>
        <v>-8</v>
      </c>
      <c r="G616" s="120">
        <v>45.01</v>
      </c>
      <c r="H616" s="113">
        <f t="shared" si="30"/>
        <v>-360.08</v>
      </c>
    </row>
    <row r="617" spans="1:8" s="114" customFormat="1">
      <c r="A617" s="115">
        <v>43046</v>
      </c>
      <c r="B617" s="128">
        <v>4801484775</v>
      </c>
      <c r="C617" s="128"/>
      <c r="D617" s="117">
        <v>43082</v>
      </c>
      <c r="E617" s="117">
        <v>43074</v>
      </c>
      <c r="F617" s="111">
        <f t="shared" si="29"/>
        <v>-8</v>
      </c>
      <c r="G617" s="120">
        <v>158.86000000000001</v>
      </c>
      <c r="H617" s="113">
        <f t="shared" si="30"/>
        <v>-1270.8800000000001</v>
      </c>
    </row>
    <row r="618" spans="1:8" s="114" customFormat="1">
      <c r="A618" s="115">
        <v>43046</v>
      </c>
      <c r="B618" s="128">
        <v>4801484776</v>
      </c>
      <c r="C618" s="128"/>
      <c r="D618" s="117">
        <v>43082</v>
      </c>
      <c r="E618" s="117">
        <v>43074</v>
      </c>
      <c r="F618" s="111">
        <f t="shared" si="29"/>
        <v>-8</v>
      </c>
      <c r="G618" s="118">
        <v>1570.02</v>
      </c>
      <c r="H618" s="113">
        <f t="shared" si="30"/>
        <v>-12560.16</v>
      </c>
    </row>
    <row r="619" spans="1:8" s="114" customFormat="1">
      <c r="A619" s="115">
        <v>43046</v>
      </c>
      <c r="B619" s="128">
        <v>4801484777</v>
      </c>
      <c r="C619" s="128"/>
      <c r="D619" s="117">
        <v>43082</v>
      </c>
      <c r="E619" s="117">
        <v>43074</v>
      </c>
      <c r="F619" s="111">
        <f t="shared" si="29"/>
        <v>-8</v>
      </c>
      <c r="G619" s="120">
        <v>644.65</v>
      </c>
      <c r="H619" s="113">
        <f t="shared" si="30"/>
        <v>-5157.2</v>
      </c>
    </row>
    <row r="620" spans="1:8" s="114" customFormat="1">
      <c r="A620" s="115">
        <v>43046</v>
      </c>
      <c r="B620" s="128">
        <v>4801484778</v>
      </c>
      <c r="C620" s="128"/>
      <c r="D620" s="117">
        <v>43082</v>
      </c>
      <c r="E620" s="117">
        <v>43074</v>
      </c>
      <c r="F620" s="111">
        <f t="shared" si="29"/>
        <v>-8</v>
      </c>
      <c r="G620" s="120">
        <v>564.92999999999995</v>
      </c>
      <c r="H620" s="113">
        <f t="shared" si="30"/>
        <v>-4519.4399999999996</v>
      </c>
    </row>
    <row r="621" spans="1:8" s="114" customFormat="1">
      <c r="A621" s="115">
        <v>43046</v>
      </c>
      <c r="B621" s="128">
        <v>4801484779</v>
      </c>
      <c r="C621" s="128"/>
      <c r="D621" s="117">
        <v>43082</v>
      </c>
      <c r="E621" s="117">
        <v>43074</v>
      </c>
      <c r="F621" s="111">
        <f t="shared" si="29"/>
        <v>-8</v>
      </c>
      <c r="G621" s="120">
        <v>153.11000000000001</v>
      </c>
      <c r="H621" s="113">
        <f t="shared" si="30"/>
        <v>-1224.8800000000001</v>
      </c>
    </row>
    <row r="622" spans="1:8" s="114" customFormat="1">
      <c r="A622" s="115">
        <v>43046</v>
      </c>
      <c r="B622" s="128">
        <v>4801484780</v>
      </c>
      <c r="C622" s="128"/>
      <c r="D622" s="117">
        <v>43082</v>
      </c>
      <c r="E622" s="117">
        <v>43074</v>
      </c>
      <c r="F622" s="111">
        <f t="shared" si="29"/>
        <v>-8</v>
      </c>
      <c r="G622" s="120">
        <v>970</v>
      </c>
      <c r="H622" s="113">
        <f t="shared" si="30"/>
        <v>-7760</v>
      </c>
    </row>
    <row r="623" spans="1:8" s="114" customFormat="1">
      <c r="A623" s="115">
        <v>43046</v>
      </c>
      <c r="B623" s="128">
        <v>4801484781</v>
      </c>
      <c r="C623" s="128"/>
      <c r="D623" s="117">
        <v>43082</v>
      </c>
      <c r="E623" s="117">
        <v>43074</v>
      </c>
      <c r="F623" s="111">
        <f t="shared" si="29"/>
        <v>-8</v>
      </c>
      <c r="G623" s="120">
        <v>86.11</v>
      </c>
      <c r="H623" s="113">
        <f t="shared" si="30"/>
        <v>-688.88</v>
      </c>
    </row>
    <row r="624" spans="1:8" s="114" customFormat="1">
      <c r="A624" s="115">
        <v>43046</v>
      </c>
      <c r="B624" s="128">
        <v>4801484782</v>
      </c>
      <c r="C624" s="128"/>
      <c r="D624" s="117">
        <v>43082</v>
      </c>
      <c r="E624" s="117">
        <v>43074</v>
      </c>
      <c r="F624" s="111">
        <f t="shared" si="29"/>
        <v>-8</v>
      </c>
      <c r="G624" s="120">
        <v>86.5</v>
      </c>
      <c r="H624" s="113">
        <f t="shared" si="30"/>
        <v>-692</v>
      </c>
    </row>
    <row r="625" spans="1:8" s="114" customFormat="1">
      <c r="A625" s="115">
        <v>43046</v>
      </c>
      <c r="B625" s="128">
        <v>4801484783</v>
      </c>
      <c r="C625" s="128"/>
      <c r="D625" s="117">
        <v>43082</v>
      </c>
      <c r="E625" s="117">
        <v>43074</v>
      </c>
      <c r="F625" s="111">
        <f t="shared" si="29"/>
        <v>-8</v>
      </c>
      <c r="G625" s="120">
        <v>89</v>
      </c>
      <c r="H625" s="113">
        <f t="shared" si="30"/>
        <v>-712</v>
      </c>
    </row>
    <row r="626" spans="1:8" s="114" customFormat="1">
      <c r="A626" s="115">
        <v>43046</v>
      </c>
      <c r="B626" s="128">
        <v>4801484784</v>
      </c>
      <c r="C626" s="128"/>
      <c r="D626" s="117">
        <v>43082</v>
      </c>
      <c r="E626" s="117">
        <v>43074</v>
      </c>
      <c r="F626" s="111">
        <f t="shared" si="29"/>
        <v>-8</v>
      </c>
      <c r="G626" s="120">
        <v>24.97</v>
      </c>
      <c r="H626" s="113">
        <f t="shared" si="30"/>
        <v>-199.76</v>
      </c>
    </row>
    <row r="627" spans="1:8" s="114" customFormat="1">
      <c r="A627" s="115">
        <v>43046</v>
      </c>
      <c r="B627" s="128">
        <v>4801484785</v>
      </c>
      <c r="C627" s="128"/>
      <c r="D627" s="117">
        <v>43082</v>
      </c>
      <c r="E627" s="117">
        <v>43074</v>
      </c>
      <c r="F627" s="111">
        <f t="shared" si="29"/>
        <v>-8</v>
      </c>
      <c r="G627" s="120">
        <v>195.72</v>
      </c>
      <c r="H627" s="113">
        <f t="shared" si="30"/>
        <v>-1565.76</v>
      </c>
    </row>
    <row r="628" spans="1:8" s="114" customFormat="1">
      <c r="A628" s="115">
        <v>43046</v>
      </c>
      <c r="B628" s="128">
        <v>4801484786</v>
      </c>
      <c r="C628" s="128"/>
      <c r="D628" s="117">
        <v>43082</v>
      </c>
      <c r="E628" s="117">
        <v>43074</v>
      </c>
      <c r="F628" s="111">
        <f t="shared" si="29"/>
        <v>-8</v>
      </c>
      <c r="G628" s="120">
        <v>2.59</v>
      </c>
      <c r="H628" s="113">
        <f t="shared" si="30"/>
        <v>-20.72</v>
      </c>
    </row>
    <row r="629" spans="1:8" s="114" customFormat="1">
      <c r="A629" s="115">
        <v>43046</v>
      </c>
      <c r="B629" s="128">
        <v>4801484787</v>
      </c>
      <c r="C629" s="128"/>
      <c r="D629" s="117">
        <v>43082</v>
      </c>
      <c r="E629" s="117">
        <v>43074</v>
      </c>
      <c r="F629" s="111">
        <f t="shared" si="29"/>
        <v>-8</v>
      </c>
      <c r="G629" s="118">
        <v>1116.26</v>
      </c>
      <c r="H629" s="113">
        <f t="shared" si="30"/>
        <v>-8930.08</v>
      </c>
    </row>
    <row r="630" spans="1:8" s="114" customFormat="1">
      <c r="A630" s="115">
        <v>43046</v>
      </c>
      <c r="B630" s="128">
        <v>4801484788</v>
      </c>
      <c r="C630" s="128"/>
      <c r="D630" s="117">
        <v>43082</v>
      </c>
      <c r="E630" s="117">
        <v>43074</v>
      </c>
      <c r="F630" s="111">
        <f t="shared" si="29"/>
        <v>-8</v>
      </c>
      <c r="G630" s="120">
        <v>115.52</v>
      </c>
      <c r="H630" s="113">
        <f t="shared" si="30"/>
        <v>-924.16</v>
      </c>
    </row>
    <row r="631" spans="1:8" s="114" customFormat="1">
      <c r="A631" s="115">
        <v>43046</v>
      </c>
      <c r="B631" s="128">
        <v>4801484789</v>
      </c>
      <c r="C631" s="128"/>
      <c r="D631" s="117">
        <v>43082</v>
      </c>
      <c r="E631" s="117">
        <v>43074</v>
      </c>
      <c r="F631" s="111">
        <f t="shared" si="29"/>
        <v>-8</v>
      </c>
      <c r="G631" s="120">
        <v>24.97</v>
      </c>
      <c r="H631" s="113">
        <f t="shared" si="30"/>
        <v>-199.76</v>
      </c>
    </row>
    <row r="632" spans="1:8" s="114" customFormat="1">
      <c r="A632" s="115">
        <v>43046</v>
      </c>
      <c r="B632" s="128">
        <v>4801484790</v>
      </c>
      <c r="C632" s="128"/>
      <c r="D632" s="117">
        <v>43082</v>
      </c>
      <c r="E632" s="117">
        <v>43074</v>
      </c>
      <c r="F632" s="111">
        <f t="shared" si="29"/>
        <v>-8</v>
      </c>
      <c r="G632" s="120">
        <v>24.97</v>
      </c>
      <c r="H632" s="113">
        <f t="shared" si="30"/>
        <v>-199.76</v>
      </c>
    </row>
    <row r="633" spans="1:8" s="114" customFormat="1">
      <c r="A633" s="115">
        <v>43046</v>
      </c>
      <c r="B633" s="128">
        <v>4801484791</v>
      </c>
      <c r="C633" s="128"/>
      <c r="D633" s="117">
        <v>43082</v>
      </c>
      <c r="E633" s="117">
        <v>43074</v>
      </c>
      <c r="F633" s="111">
        <f t="shared" si="29"/>
        <v>-8</v>
      </c>
      <c r="G633" s="120">
        <v>107.93</v>
      </c>
      <c r="H633" s="113">
        <f t="shared" si="30"/>
        <v>-863.44</v>
      </c>
    </row>
    <row r="634" spans="1:8" s="114" customFormat="1">
      <c r="A634" s="115">
        <v>43046</v>
      </c>
      <c r="B634" s="128">
        <v>4801484792</v>
      </c>
      <c r="C634" s="128"/>
      <c r="D634" s="117">
        <v>43082</v>
      </c>
      <c r="E634" s="117">
        <v>43074</v>
      </c>
      <c r="F634" s="111">
        <f t="shared" si="29"/>
        <v>-8</v>
      </c>
      <c r="G634" s="120">
        <v>25.55</v>
      </c>
      <c r="H634" s="113">
        <f t="shared" si="30"/>
        <v>-204.4</v>
      </c>
    </row>
    <row r="635" spans="1:8" s="114" customFormat="1">
      <c r="A635" s="115">
        <v>43046</v>
      </c>
      <c r="B635" s="128">
        <v>4801484793</v>
      </c>
      <c r="C635" s="128"/>
      <c r="D635" s="117">
        <v>43082</v>
      </c>
      <c r="E635" s="117">
        <v>43074</v>
      </c>
      <c r="F635" s="111">
        <f t="shared" si="29"/>
        <v>-8</v>
      </c>
      <c r="G635" s="120">
        <v>35.43</v>
      </c>
      <c r="H635" s="113">
        <f t="shared" si="30"/>
        <v>-283.44</v>
      </c>
    </row>
    <row r="636" spans="1:8" s="114" customFormat="1">
      <c r="A636" s="115">
        <v>43046</v>
      </c>
      <c r="B636" s="128">
        <v>4801484823</v>
      </c>
      <c r="C636" s="128"/>
      <c r="D636" s="117">
        <v>43082</v>
      </c>
      <c r="E636" s="117">
        <v>43074</v>
      </c>
      <c r="F636" s="111">
        <f t="shared" si="29"/>
        <v>-8</v>
      </c>
      <c r="G636" s="120">
        <v>322.74</v>
      </c>
      <c r="H636" s="113">
        <f t="shared" si="30"/>
        <v>-2581.92</v>
      </c>
    </row>
    <row r="637" spans="1:8" s="114" customFormat="1">
      <c r="A637" s="115">
        <v>43046</v>
      </c>
      <c r="B637" s="128">
        <v>4801509683</v>
      </c>
      <c r="C637" s="128"/>
      <c r="D637" s="117">
        <v>43082</v>
      </c>
      <c r="E637" s="117">
        <v>43074</v>
      </c>
      <c r="F637" s="111">
        <f t="shared" ref="F637:F700" si="31">E637-D637</f>
        <v>-8</v>
      </c>
      <c r="G637" s="120">
        <v>65.77</v>
      </c>
      <c r="H637" s="113">
        <f t="shared" ref="H637:H700" si="32">F637*G637</f>
        <v>-526.16</v>
      </c>
    </row>
    <row r="638" spans="1:8" s="114" customFormat="1">
      <c r="A638" s="115">
        <v>43046</v>
      </c>
      <c r="B638" s="128">
        <v>4801523373</v>
      </c>
      <c r="C638" s="128"/>
      <c r="D638" s="117">
        <v>43082</v>
      </c>
      <c r="E638" s="117">
        <v>43074</v>
      </c>
      <c r="F638" s="111">
        <f t="shared" si="31"/>
        <v>-8</v>
      </c>
      <c r="G638" s="118">
        <v>3331.72</v>
      </c>
      <c r="H638" s="113">
        <f t="shared" si="32"/>
        <v>-26653.759999999998</v>
      </c>
    </row>
    <row r="639" spans="1:8" s="114" customFormat="1">
      <c r="A639" s="115">
        <v>43046</v>
      </c>
      <c r="B639" s="128">
        <v>4801523374</v>
      </c>
      <c r="C639" s="128"/>
      <c r="D639" s="117">
        <v>43082</v>
      </c>
      <c r="E639" s="117">
        <v>43074</v>
      </c>
      <c r="F639" s="111">
        <f t="shared" si="31"/>
        <v>-8</v>
      </c>
      <c r="G639" s="118">
        <v>2226.04</v>
      </c>
      <c r="H639" s="113">
        <f t="shared" si="32"/>
        <v>-17808.32</v>
      </c>
    </row>
    <row r="640" spans="1:8" s="114" customFormat="1">
      <c r="A640" s="115">
        <v>43046</v>
      </c>
      <c r="B640" s="128">
        <v>4801527149</v>
      </c>
      <c r="C640" s="128"/>
      <c r="D640" s="117">
        <v>43082</v>
      </c>
      <c r="E640" s="117">
        <v>43074</v>
      </c>
      <c r="F640" s="111">
        <f t="shared" si="31"/>
        <v>-8</v>
      </c>
      <c r="G640" s="120">
        <v>36.19</v>
      </c>
      <c r="H640" s="113">
        <f t="shared" si="32"/>
        <v>-289.52</v>
      </c>
    </row>
    <row r="641" spans="1:8" s="114" customFormat="1">
      <c r="A641" s="115">
        <v>43046</v>
      </c>
      <c r="B641" s="128">
        <v>4801527150</v>
      </c>
      <c r="C641" s="128"/>
      <c r="D641" s="117">
        <v>43082</v>
      </c>
      <c r="E641" s="117">
        <v>43074</v>
      </c>
      <c r="F641" s="111">
        <f t="shared" si="31"/>
        <v>-8</v>
      </c>
      <c r="G641" s="118">
        <v>1648.78</v>
      </c>
      <c r="H641" s="113">
        <f t="shared" si="32"/>
        <v>-13190.24</v>
      </c>
    </row>
    <row r="642" spans="1:8" s="114" customFormat="1">
      <c r="A642" s="115">
        <v>43046</v>
      </c>
      <c r="B642" s="128">
        <v>4801529985</v>
      </c>
      <c r="C642" s="128"/>
      <c r="D642" s="117">
        <v>43082</v>
      </c>
      <c r="E642" s="117">
        <v>43074</v>
      </c>
      <c r="F642" s="111">
        <f t="shared" si="31"/>
        <v>-8</v>
      </c>
      <c r="G642" s="120">
        <v>41.18</v>
      </c>
      <c r="H642" s="113">
        <f t="shared" si="32"/>
        <v>-329.44</v>
      </c>
    </row>
    <row r="643" spans="1:8" s="114" customFormat="1">
      <c r="A643" s="115">
        <v>43046</v>
      </c>
      <c r="B643" s="128">
        <v>4801536682</v>
      </c>
      <c r="C643" s="128"/>
      <c r="D643" s="117">
        <v>43082</v>
      </c>
      <c r="E643" s="117">
        <v>43074</v>
      </c>
      <c r="F643" s="111">
        <f t="shared" si="31"/>
        <v>-8</v>
      </c>
      <c r="G643" s="118">
        <v>1829.19</v>
      </c>
      <c r="H643" s="113">
        <f t="shared" si="32"/>
        <v>-14633.52</v>
      </c>
    </row>
    <row r="644" spans="1:8" s="114" customFormat="1">
      <c r="A644" s="115">
        <v>43050</v>
      </c>
      <c r="B644" s="128">
        <v>4801565076</v>
      </c>
      <c r="C644" s="128"/>
      <c r="D644" s="117">
        <v>43088</v>
      </c>
      <c r="E644" s="117">
        <v>43074</v>
      </c>
      <c r="F644" s="111">
        <f t="shared" si="31"/>
        <v>-14</v>
      </c>
      <c r="G644" s="120">
        <v>4.88</v>
      </c>
      <c r="H644" s="113">
        <f t="shared" si="32"/>
        <v>-68.319999999999993</v>
      </c>
    </row>
    <row r="645" spans="1:8" s="114" customFormat="1">
      <c r="A645" s="115">
        <v>43052</v>
      </c>
      <c r="B645" s="128">
        <v>4801578649</v>
      </c>
      <c r="C645" s="128"/>
      <c r="D645" s="117">
        <v>43088</v>
      </c>
      <c r="E645" s="117">
        <v>43074</v>
      </c>
      <c r="F645" s="111">
        <f t="shared" si="31"/>
        <v>-14</v>
      </c>
      <c r="G645" s="118">
        <v>1178.6199999999999</v>
      </c>
      <c r="H645" s="113">
        <f t="shared" si="32"/>
        <v>-16500.68</v>
      </c>
    </row>
    <row r="646" spans="1:8" s="114" customFormat="1">
      <c r="A646" s="115">
        <v>43052</v>
      </c>
      <c r="B646" s="128">
        <v>4801583409</v>
      </c>
      <c r="C646" s="128"/>
      <c r="D646" s="117">
        <v>43088</v>
      </c>
      <c r="E646" s="117">
        <v>43074</v>
      </c>
      <c r="F646" s="111">
        <f t="shared" si="31"/>
        <v>-14</v>
      </c>
      <c r="G646" s="118">
        <v>2450.4299999999998</v>
      </c>
      <c r="H646" s="113">
        <f t="shared" si="32"/>
        <v>-34306.019999999997</v>
      </c>
    </row>
    <row r="647" spans="1:8" s="114" customFormat="1">
      <c r="A647" s="115">
        <v>43052</v>
      </c>
      <c r="B647" s="128">
        <v>4801583410</v>
      </c>
      <c r="C647" s="128"/>
      <c r="D647" s="117">
        <v>43088</v>
      </c>
      <c r="E647" s="117">
        <v>43074</v>
      </c>
      <c r="F647" s="111">
        <f t="shared" si="31"/>
        <v>-14</v>
      </c>
      <c r="G647" s="120">
        <v>685.29</v>
      </c>
      <c r="H647" s="113">
        <f t="shared" si="32"/>
        <v>-9594.06</v>
      </c>
    </row>
    <row r="648" spans="1:8" s="114" customFormat="1">
      <c r="A648" s="115">
        <v>43052</v>
      </c>
      <c r="B648" s="128">
        <v>4801583411</v>
      </c>
      <c r="C648" s="128"/>
      <c r="D648" s="117">
        <v>43088</v>
      </c>
      <c r="E648" s="117">
        <v>43074</v>
      </c>
      <c r="F648" s="111">
        <f t="shared" si="31"/>
        <v>-14</v>
      </c>
      <c r="G648" s="120">
        <v>942.41</v>
      </c>
      <c r="H648" s="113">
        <f t="shared" si="32"/>
        <v>-13193.74</v>
      </c>
    </row>
    <row r="649" spans="1:8" s="114" customFormat="1">
      <c r="A649" s="115">
        <v>43052</v>
      </c>
      <c r="B649" s="128">
        <v>4801583412</v>
      </c>
      <c r="C649" s="128"/>
      <c r="D649" s="117">
        <v>43088</v>
      </c>
      <c r="E649" s="117">
        <v>43074</v>
      </c>
      <c r="F649" s="111">
        <f t="shared" si="31"/>
        <v>-14</v>
      </c>
      <c r="G649" s="120">
        <v>305.48</v>
      </c>
      <c r="H649" s="113">
        <f t="shared" si="32"/>
        <v>-4276.72</v>
      </c>
    </row>
    <row r="650" spans="1:8" s="114" customFormat="1">
      <c r="A650" s="115">
        <v>43052</v>
      </c>
      <c r="B650" s="128">
        <v>4801583413</v>
      </c>
      <c r="C650" s="128"/>
      <c r="D650" s="117">
        <v>43088</v>
      </c>
      <c r="E650" s="117">
        <v>43074</v>
      </c>
      <c r="F650" s="111">
        <f t="shared" si="31"/>
        <v>-14</v>
      </c>
      <c r="G650" s="118">
        <v>5193.3</v>
      </c>
      <c r="H650" s="113">
        <f t="shared" si="32"/>
        <v>-72706.2</v>
      </c>
    </row>
    <row r="651" spans="1:8" s="114" customFormat="1">
      <c r="A651" s="115">
        <v>43052</v>
      </c>
      <c r="B651" s="128">
        <v>4801583414</v>
      </c>
      <c r="C651" s="128"/>
      <c r="D651" s="117">
        <v>43088</v>
      </c>
      <c r="E651" s="117">
        <v>43074</v>
      </c>
      <c r="F651" s="111">
        <f t="shared" si="31"/>
        <v>-14</v>
      </c>
      <c r="G651" s="118">
        <v>1730.8</v>
      </c>
      <c r="H651" s="113">
        <f t="shared" si="32"/>
        <v>-24231.200000000001</v>
      </c>
    </row>
    <row r="652" spans="1:8" s="114" customFormat="1">
      <c r="A652" s="115">
        <v>43059</v>
      </c>
      <c r="B652" s="128">
        <v>4801640056</v>
      </c>
      <c r="C652" s="128"/>
      <c r="D652" s="117">
        <v>43092</v>
      </c>
      <c r="E652" s="117">
        <v>43074</v>
      </c>
      <c r="F652" s="111">
        <f t="shared" si="31"/>
        <v>-18</v>
      </c>
      <c r="G652" s="127">
        <v>-42.24</v>
      </c>
      <c r="H652" s="113">
        <f t="shared" si="32"/>
        <v>760.32</v>
      </c>
    </row>
    <row r="653" spans="1:8" s="114" customFormat="1">
      <c r="A653" s="115">
        <v>43059</v>
      </c>
      <c r="B653" s="128">
        <v>4801640690</v>
      </c>
      <c r="C653" s="128"/>
      <c r="D653" s="117">
        <v>43092</v>
      </c>
      <c r="E653" s="117">
        <v>43074</v>
      </c>
      <c r="F653" s="111">
        <f t="shared" si="31"/>
        <v>-18</v>
      </c>
      <c r="G653" s="127">
        <v>-16.850000000000001</v>
      </c>
      <c r="H653" s="113">
        <f t="shared" si="32"/>
        <v>303.3</v>
      </c>
    </row>
    <row r="654" spans="1:8" s="114" customFormat="1">
      <c r="A654" s="115">
        <v>43059</v>
      </c>
      <c r="B654" s="128">
        <v>4801642597</v>
      </c>
      <c r="C654" s="128"/>
      <c r="D654" s="117">
        <v>43092</v>
      </c>
      <c r="E654" s="117">
        <v>43074</v>
      </c>
      <c r="F654" s="111">
        <f t="shared" si="31"/>
        <v>-18</v>
      </c>
      <c r="G654" s="127">
        <v>-110.71</v>
      </c>
      <c r="H654" s="113">
        <f t="shared" si="32"/>
        <v>1992.78</v>
      </c>
    </row>
    <row r="655" spans="1:8" s="114" customFormat="1">
      <c r="A655" s="115">
        <v>43059</v>
      </c>
      <c r="B655" s="128">
        <v>4801647085</v>
      </c>
      <c r="C655" s="128"/>
      <c r="D655" s="117">
        <v>43092</v>
      </c>
      <c r="E655" s="117">
        <v>43074</v>
      </c>
      <c r="F655" s="111">
        <f t="shared" si="31"/>
        <v>-18</v>
      </c>
      <c r="G655" s="127">
        <v>-20.85</v>
      </c>
      <c r="H655" s="113">
        <f t="shared" si="32"/>
        <v>375.3</v>
      </c>
    </row>
    <row r="656" spans="1:8" s="114" customFormat="1">
      <c r="A656" s="115">
        <v>43067</v>
      </c>
      <c r="B656" s="128">
        <v>4801678216</v>
      </c>
      <c r="C656" s="128"/>
      <c r="D656" s="117">
        <v>43098</v>
      </c>
      <c r="E656" s="117">
        <v>43074</v>
      </c>
      <c r="F656" s="111">
        <f t="shared" si="31"/>
        <v>-24</v>
      </c>
      <c r="G656" s="127">
        <v>-17.93</v>
      </c>
      <c r="H656" s="113">
        <f t="shared" si="32"/>
        <v>430.32</v>
      </c>
    </row>
    <row r="657" spans="1:8" s="114" customFormat="1">
      <c r="A657" s="115">
        <v>43067</v>
      </c>
      <c r="B657" s="128">
        <v>4801678217</v>
      </c>
      <c r="C657" s="128"/>
      <c r="D657" s="117">
        <v>43098</v>
      </c>
      <c r="E657" s="117">
        <v>43074</v>
      </c>
      <c r="F657" s="111">
        <f t="shared" si="31"/>
        <v>-24</v>
      </c>
      <c r="G657" s="127">
        <v>-22.65</v>
      </c>
      <c r="H657" s="113">
        <f t="shared" si="32"/>
        <v>543.59999999999991</v>
      </c>
    </row>
    <row r="658" spans="1:8" s="114" customFormat="1">
      <c r="A658" s="115">
        <v>43067</v>
      </c>
      <c r="B658" s="128">
        <v>4801678218</v>
      </c>
      <c r="C658" s="128"/>
      <c r="D658" s="117">
        <v>43098</v>
      </c>
      <c r="E658" s="117">
        <v>43074</v>
      </c>
      <c r="F658" s="111">
        <f t="shared" si="31"/>
        <v>-24</v>
      </c>
      <c r="G658" s="127">
        <v>-18.84</v>
      </c>
      <c r="H658" s="113">
        <f t="shared" si="32"/>
        <v>452.15999999999997</v>
      </c>
    </row>
    <row r="659" spans="1:8" s="114" customFormat="1">
      <c r="A659" s="115">
        <v>43067</v>
      </c>
      <c r="B659" s="128">
        <v>4801678219</v>
      </c>
      <c r="C659" s="128"/>
      <c r="D659" s="117">
        <v>43098</v>
      </c>
      <c r="E659" s="117">
        <v>43074</v>
      </c>
      <c r="F659" s="111">
        <f t="shared" si="31"/>
        <v>-24</v>
      </c>
      <c r="G659" s="127">
        <v>-40.33</v>
      </c>
      <c r="H659" s="113">
        <f t="shared" si="32"/>
        <v>967.92</v>
      </c>
    </row>
    <row r="660" spans="1:8" s="114" customFormat="1">
      <c r="A660" s="115">
        <v>43067</v>
      </c>
      <c r="B660" s="128">
        <v>4801678220</v>
      </c>
      <c r="C660" s="128"/>
      <c r="D660" s="117">
        <v>43098</v>
      </c>
      <c r="E660" s="117">
        <v>43074</v>
      </c>
      <c r="F660" s="111">
        <f t="shared" si="31"/>
        <v>-24</v>
      </c>
      <c r="G660" s="127">
        <v>-14.56</v>
      </c>
      <c r="H660" s="113">
        <f t="shared" si="32"/>
        <v>349.44</v>
      </c>
    </row>
    <row r="661" spans="1:8" s="114" customFormat="1">
      <c r="A661" s="115">
        <v>43067</v>
      </c>
      <c r="B661" s="128">
        <v>4801678594</v>
      </c>
      <c r="C661" s="128"/>
      <c r="D661" s="117">
        <v>43098</v>
      </c>
      <c r="E661" s="117">
        <v>43074</v>
      </c>
      <c r="F661" s="111">
        <f t="shared" si="31"/>
        <v>-24</v>
      </c>
      <c r="G661" s="127">
        <v>-68.930000000000007</v>
      </c>
      <c r="H661" s="113">
        <f t="shared" si="32"/>
        <v>1654.3200000000002</v>
      </c>
    </row>
    <row r="662" spans="1:8" s="114" customFormat="1">
      <c r="A662" s="115">
        <v>43067</v>
      </c>
      <c r="B662" s="128">
        <v>4801679768</v>
      </c>
      <c r="C662" s="128"/>
      <c r="D662" s="117">
        <v>43098</v>
      </c>
      <c r="E662" s="117">
        <v>43074</v>
      </c>
      <c r="F662" s="111">
        <f t="shared" si="31"/>
        <v>-24</v>
      </c>
      <c r="G662" s="127">
        <v>-7.32</v>
      </c>
      <c r="H662" s="113">
        <f t="shared" si="32"/>
        <v>175.68</v>
      </c>
    </row>
    <row r="663" spans="1:8" s="114" customFormat="1">
      <c r="A663" s="115">
        <v>43067</v>
      </c>
      <c r="B663" s="128">
        <v>4801679769</v>
      </c>
      <c r="C663" s="128"/>
      <c r="D663" s="117">
        <v>43098</v>
      </c>
      <c r="E663" s="117">
        <v>43074</v>
      </c>
      <c r="F663" s="111">
        <f t="shared" si="31"/>
        <v>-24</v>
      </c>
      <c r="G663" s="127">
        <v>-6.96</v>
      </c>
      <c r="H663" s="113">
        <f t="shared" si="32"/>
        <v>167.04</v>
      </c>
    </row>
    <row r="664" spans="1:8" s="114" customFormat="1">
      <c r="A664" s="115">
        <v>43067</v>
      </c>
      <c r="B664" s="128">
        <v>4801679770</v>
      </c>
      <c r="C664" s="128"/>
      <c r="D664" s="117">
        <v>43098</v>
      </c>
      <c r="E664" s="117">
        <v>43074</v>
      </c>
      <c r="F664" s="111">
        <f t="shared" si="31"/>
        <v>-24</v>
      </c>
      <c r="G664" s="127">
        <v>-6.08</v>
      </c>
      <c r="H664" s="113">
        <f t="shared" si="32"/>
        <v>145.92000000000002</v>
      </c>
    </row>
    <row r="665" spans="1:8" s="114" customFormat="1">
      <c r="A665" s="115">
        <v>43067</v>
      </c>
      <c r="B665" s="128">
        <v>4801679771</v>
      </c>
      <c r="C665" s="128"/>
      <c r="D665" s="117">
        <v>43098</v>
      </c>
      <c r="E665" s="117">
        <v>43074</v>
      </c>
      <c r="F665" s="111">
        <f t="shared" si="31"/>
        <v>-24</v>
      </c>
      <c r="G665" s="127">
        <v>-12.55</v>
      </c>
      <c r="H665" s="113">
        <f t="shared" si="32"/>
        <v>301.20000000000005</v>
      </c>
    </row>
    <row r="666" spans="1:8" s="114" customFormat="1">
      <c r="A666" s="115">
        <v>43067</v>
      </c>
      <c r="B666" s="128">
        <v>4801679772</v>
      </c>
      <c r="C666" s="128"/>
      <c r="D666" s="117">
        <v>43098</v>
      </c>
      <c r="E666" s="117">
        <v>43074</v>
      </c>
      <c r="F666" s="111">
        <f t="shared" si="31"/>
        <v>-24</v>
      </c>
      <c r="G666" s="127">
        <v>-9.66</v>
      </c>
      <c r="H666" s="113">
        <f t="shared" si="32"/>
        <v>231.84</v>
      </c>
    </row>
    <row r="667" spans="1:8" s="114" customFormat="1">
      <c r="A667" s="115">
        <v>43067</v>
      </c>
      <c r="B667" s="128">
        <v>4801679773</v>
      </c>
      <c r="C667" s="128"/>
      <c r="D667" s="117">
        <v>43098</v>
      </c>
      <c r="E667" s="117">
        <v>43074</v>
      </c>
      <c r="F667" s="111">
        <f t="shared" si="31"/>
        <v>-24</v>
      </c>
      <c r="G667" s="127">
        <v>-35.42</v>
      </c>
      <c r="H667" s="113">
        <f t="shared" si="32"/>
        <v>850.08</v>
      </c>
    </row>
    <row r="668" spans="1:8" s="114" customFormat="1">
      <c r="A668" s="115">
        <v>43067</v>
      </c>
      <c r="B668" s="128">
        <v>4801679774</v>
      </c>
      <c r="C668" s="128"/>
      <c r="D668" s="117">
        <v>43098</v>
      </c>
      <c r="E668" s="117">
        <v>43074</v>
      </c>
      <c r="F668" s="111">
        <f t="shared" si="31"/>
        <v>-24</v>
      </c>
      <c r="G668" s="127">
        <v>-9.66</v>
      </c>
      <c r="H668" s="113">
        <f t="shared" si="32"/>
        <v>231.84</v>
      </c>
    </row>
    <row r="669" spans="1:8" s="114" customFormat="1">
      <c r="A669" s="115">
        <v>43067</v>
      </c>
      <c r="B669" s="128">
        <v>4801679775</v>
      </c>
      <c r="C669" s="128"/>
      <c r="D669" s="117">
        <v>43098</v>
      </c>
      <c r="E669" s="117">
        <v>43074</v>
      </c>
      <c r="F669" s="111">
        <f t="shared" si="31"/>
        <v>-24</v>
      </c>
      <c r="G669" s="127">
        <v>-5.55</v>
      </c>
      <c r="H669" s="113">
        <f t="shared" si="32"/>
        <v>133.19999999999999</v>
      </c>
    </row>
    <row r="670" spans="1:8" s="114" customFormat="1">
      <c r="A670" s="115">
        <v>43067</v>
      </c>
      <c r="B670" s="128">
        <v>4801679776</v>
      </c>
      <c r="C670" s="128"/>
      <c r="D670" s="117">
        <v>43098</v>
      </c>
      <c r="E670" s="117">
        <v>43074</v>
      </c>
      <c r="F670" s="111">
        <f t="shared" si="31"/>
        <v>-24</v>
      </c>
      <c r="G670" s="127">
        <v>-12.66</v>
      </c>
      <c r="H670" s="113">
        <f t="shared" si="32"/>
        <v>303.84000000000003</v>
      </c>
    </row>
    <row r="671" spans="1:8" s="114" customFormat="1">
      <c r="A671" s="115">
        <v>43067</v>
      </c>
      <c r="B671" s="128">
        <v>4801679777</v>
      </c>
      <c r="C671" s="128"/>
      <c r="D671" s="117">
        <v>43098</v>
      </c>
      <c r="E671" s="117">
        <v>43074</v>
      </c>
      <c r="F671" s="111">
        <f t="shared" si="31"/>
        <v>-24</v>
      </c>
      <c r="G671" s="127">
        <v>-12.55</v>
      </c>
      <c r="H671" s="113">
        <f t="shared" si="32"/>
        <v>301.20000000000005</v>
      </c>
    </row>
    <row r="672" spans="1:8" s="114" customFormat="1">
      <c r="A672" s="115">
        <v>43067</v>
      </c>
      <c r="B672" s="128">
        <v>4801679778</v>
      </c>
      <c r="C672" s="128"/>
      <c r="D672" s="117">
        <v>43098</v>
      </c>
      <c r="E672" s="117">
        <v>43074</v>
      </c>
      <c r="F672" s="111">
        <f t="shared" si="31"/>
        <v>-24</v>
      </c>
      <c r="G672" s="127">
        <v>-7.45</v>
      </c>
      <c r="H672" s="113">
        <f t="shared" si="32"/>
        <v>178.8</v>
      </c>
    </row>
    <row r="673" spans="1:8" s="114" customFormat="1">
      <c r="A673" s="115">
        <v>43067</v>
      </c>
      <c r="B673" s="128">
        <v>4801679779</v>
      </c>
      <c r="C673" s="128"/>
      <c r="D673" s="117">
        <v>43098</v>
      </c>
      <c r="E673" s="117">
        <v>43074</v>
      </c>
      <c r="F673" s="111">
        <f t="shared" si="31"/>
        <v>-24</v>
      </c>
      <c r="G673" s="127">
        <v>-5.55</v>
      </c>
      <c r="H673" s="113">
        <f t="shared" si="32"/>
        <v>133.19999999999999</v>
      </c>
    </row>
    <row r="674" spans="1:8" s="114" customFormat="1">
      <c r="A674" s="115">
        <v>43067</v>
      </c>
      <c r="B674" s="128">
        <v>4801679780</v>
      </c>
      <c r="C674" s="128"/>
      <c r="D674" s="117">
        <v>43098</v>
      </c>
      <c r="E674" s="117">
        <v>43074</v>
      </c>
      <c r="F674" s="111">
        <f t="shared" si="31"/>
        <v>-24</v>
      </c>
      <c r="G674" s="127">
        <v>-6.08</v>
      </c>
      <c r="H674" s="113">
        <f t="shared" si="32"/>
        <v>145.92000000000002</v>
      </c>
    </row>
    <row r="675" spans="1:8" s="114" customFormat="1">
      <c r="A675" s="115">
        <v>43067</v>
      </c>
      <c r="B675" s="128">
        <v>4801679781</v>
      </c>
      <c r="C675" s="128"/>
      <c r="D675" s="117">
        <v>43098</v>
      </c>
      <c r="E675" s="117">
        <v>43074</v>
      </c>
      <c r="F675" s="111">
        <f t="shared" si="31"/>
        <v>-24</v>
      </c>
      <c r="G675" s="127">
        <v>-18.559999999999999</v>
      </c>
      <c r="H675" s="113">
        <f t="shared" si="32"/>
        <v>445.43999999999994</v>
      </c>
    </row>
    <row r="676" spans="1:8" s="114" customFormat="1">
      <c r="A676" s="115">
        <v>43067</v>
      </c>
      <c r="B676" s="128">
        <v>4801679782</v>
      </c>
      <c r="C676" s="128"/>
      <c r="D676" s="117">
        <v>43098</v>
      </c>
      <c r="E676" s="117">
        <v>43074</v>
      </c>
      <c r="F676" s="111">
        <f t="shared" si="31"/>
        <v>-24</v>
      </c>
      <c r="G676" s="127">
        <v>-12.68</v>
      </c>
      <c r="H676" s="113">
        <f t="shared" si="32"/>
        <v>304.32</v>
      </c>
    </row>
    <row r="677" spans="1:8" s="114" customFormat="1">
      <c r="A677" s="115">
        <v>43067</v>
      </c>
      <c r="B677" s="128">
        <v>4801679783</v>
      </c>
      <c r="C677" s="128"/>
      <c r="D677" s="117">
        <v>43098</v>
      </c>
      <c r="E677" s="117">
        <v>43074</v>
      </c>
      <c r="F677" s="111">
        <f t="shared" si="31"/>
        <v>-24</v>
      </c>
      <c r="G677" s="127">
        <v>-12.7</v>
      </c>
      <c r="H677" s="113">
        <f t="shared" si="32"/>
        <v>304.79999999999995</v>
      </c>
    </row>
    <row r="678" spans="1:8" s="114" customFormat="1">
      <c r="A678" s="115">
        <v>43067</v>
      </c>
      <c r="B678" s="128">
        <v>4801679784</v>
      </c>
      <c r="C678" s="128"/>
      <c r="D678" s="117">
        <v>43098</v>
      </c>
      <c r="E678" s="117">
        <v>43074</v>
      </c>
      <c r="F678" s="111">
        <f t="shared" si="31"/>
        <v>-24</v>
      </c>
      <c r="G678" s="127">
        <v>-12.56</v>
      </c>
      <c r="H678" s="113">
        <f t="shared" si="32"/>
        <v>301.44</v>
      </c>
    </row>
    <row r="679" spans="1:8" s="114" customFormat="1">
      <c r="A679" s="115">
        <v>43067</v>
      </c>
      <c r="B679" s="128">
        <v>4801679785</v>
      </c>
      <c r="C679" s="128"/>
      <c r="D679" s="117">
        <v>43098</v>
      </c>
      <c r="E679" s="117">
        <v>43074</v>
      </c>
      <c r="F679" s="111">
        <f t="shared" si="31"/>
        <v>-24</v>
      </c>
      <c r="G679" s="127">
        <v>-6.08</v>
      </c>
      <c r="H679" s="113">
        <f t="shared" si="32"/>
        <v>145.92000000000002</v>
      </c>
    </row>
    <row r="680" spans="1:8" s="114" customFormat="1">
      <c r="A680" s="115">
        <v>43067</v>
      </c>
      <c r="B680" s="128">
        <v>4801679786</v>
      </c>
      <c r="C680" s="128"/>
      <c r="D680" s="117">
        <v>43098</v>
      </c>
      <c r="E680" s="117">
        <v>43074</v>
      </c>
      <c r="F680" s="111">
        <f t="shared" si="31"/>
        <v>-24</v>
      </c>
      <c r="G680" s="127">
        <v>-7.3</v>
      </c>
      <c r="H680" s="113">
        <f t="shared" si="32"/>
        <v>175.2</v>
      </c>
    </row>
    <row r="681" spans="1:8" s="114" customFormat="1">
      <c r="A681" s="115">
        <v>43067</v>
      </c>
      <c r="B681" s="128">
        <v>4801679787</v>
      </c>
      <c r="C681" s="128"/>
      <c r="D681" s="117">
        <v>43098</v>
      </c>
      <c r="E681" s="117">
        <v>43074</v>
      </c>
      <c r="F681" s="111">
        <f t="shared" si="31"/>
        <v>-24</v>
      </c>
      <c r="G681" s="127">
        <v>-12.58</v>
      </c>
      <c r="H681" s="113">
        <f t="shared" si="32"/>
        <v>301.92</v>
      </c>
    </row>
    <row r="682" spans="1:8" s="114" customFormat="1">
      <c r="A682" s="115">
        <v>43067</v>
      </c>
      <c r="B682" s="128">
        <v>4801679788</v>
      </c>
      <c r="C682" s="128"/>
      <c r="D682" s="117">
        <v>43098</v>
      </c>
      <c r="E682" s="117">
        <v>43074</v>
      </c>
      <c r="F682" s="111">
        <f t="shared" si="31"/>
        <v>-24</v>
      </c>
      <c r="G682" s="127">
        <v>-7.53</v>
      </c>
      <c r="H682" s="113">
        <f t="shared" si="32"/>
        <v>180.72</v>
      </c>
    </row>
    <row r="683" spans="1:8" s="114" customFormat="1">
      <c r="A683" s="115">
        <v>43067</v>
      </c>
      <c r="B683" s="128">
        <v>4801679789</v>
      </c>
      <c r="C683" s="128"/>
      <c r="D683" s="117">
        <v>43098</v>
      </c>
      <c r="E683" s="117">
        <v>43074</v>
      </c>
      <c r="F683" s="111">
        <f t="shared" si="31"/>
        <v>-24</v>
      </c>
      <c r="G683" s="127">
        <v>-22.62</v>
      </c>
      <c r="H683" s="113">
        <f t="shared" si="32"/>
        <v>542.88</v>
      </c>
    </row>
    <row r="684" spans="1:8" s="114" customFormat="1">
      <c r="A684" s="115">
        <v>43067</v>
      </c>
      <c r="B684" s="128">
        <v>4801679790</v>
      </c>
      <c r="C684" s="128"/>
      <c r="D684" s="117">
        <v>43098</v>
      </c>
      <c r="E684" s="117">
        <v>43074</v>
      </c>
      <c r="F684" s="111">
        <f t="shared" si="31"/>
        <v>-24</v>
      </c>
      <c r="G684" s="127">
        <v>-71.67</v>
      </c>
      <c r="H684" s="113">
        <f t="shared" si="32"/>
        <v>1720.08</v>
      </c>
    </row>
    <row r="685" spans="1:8" s="114" customFormat="1">
      <c r="A685" s="115">
        <v>43067</v>
      </c>
      <c r="B685" s="128">
        <v>4801679791</v>
      </c>
      <c r="C685" s="128"/>
      <c r="D685" s="117">
        <v>43098</v>
      </c>
      <c r="E685" s="117">
        <v>43074</v>
      </c>
      <c r="F685" s="111">
        <f t="shared" si="31"/>
        <v>-24</v>
      </c>
      <c r="G685" s="127">
        <v>-22.62</v>
      </c>
      <c r="H685" s="113">
        <f t="shared" si="32"/>
        <v>542.88</v>
      </c>
    </row>
    <row r="686" spans="1:8" s="114" customFormat="1">
      <c r="A686" s="115">
        <v>43067</v>
      </c>
      <c r="B686" s="128">
        <v>4801681139</v>
      </c>
      <c r="C686" s="128"/>
      <c r="D686" s="117">
        <v>43098</v>
      </c>
      <c r="E686" s="117">
        <v>43074</v>
      </c>
      <c r="F686" s="111">
        <f t="shared" si="31"/>
        <v>-24</v>
      </c>
      <c r="G686" s="127">
        <v>-7.36</v>
      </c>
      <c r="H686" s="113">
        <f t="shared" si="32"/>
        <v>176.64000000000001</v>
      </c>
    </row>
    <row r="687" spans="1:8" s="114" customFormat="1">
      <c r="A687" s="115">
        <v>43067</v>
      </c>
      <c r="B687" s="128">
        <v>4801681140</v>
      </c>
      <c r="C687" s="128"/>
      <c r="D687" s="117">
        <v>43098</v>
      </c>
      <c r="E687" s="117">
        <v>43074</v>
      </c>
      <c r="F687" s="111">
        <f t="shared" si="31"/>
        <v>-24</v>
      </c>
      <c r="G687" s="127">
        <v>-7.28</v>
      </c>
      <c r="H687" s="113">
        <f t="shared" si="32"/>
        <v>174.72</v>
      </c>
    </row>
    <row r="688" spans="1:8" s="114" customFormat="1">
      <c r="A688" s="115">
        <v>43067</v>
      </c>
      <c r="B688" s="128">
        <v>4801681141</v>
      </c>
      <c r="C688" s="128"/>
      <c r="D688" s="117">
        <v>43098</v>
      </c>
      <c r="E688" s="117">
        <v>43074</v>
      </c>
      <c r="F688" s="111">
        <f t="shared" si="31"/>
        <v>-24</v>
      </c>
      <c r="G688" s="127">
        <v>-7.56</v>
      </c>
      <c r="H688" s="113">
        <f t="shared" si="32"/>
        <v>181.44</v>
      </c>
    </row>
    <row r="689" spans="1:8" s="114" customFormat="1">
      <c r="A689" s="115">
        <v>43067</v>
      </c>
      <c r="B689" s="128">
        <v>4801681142</v>
      </c>
      <c r="C689" s="128"/>
      <c r="D689" s="117">
        <v>43098</v>
      </c>
      <c r="E689" s="117">
        <v>43074</v>
      </c>
      <c r="F689" s="111">
        <f t="shared" si="31"/>
        <v>-24</v>
      </c>
      <c r="G689" s="127">
        <v>-6.08</v>
      </c>
      <c r="H689" s="113">
        <f t="shared" si="32"/>
        <v>145.92000000000002</v>
      </c>
    </row>
    <row r="690" spans="1:8" s="114" customFormat="1">
      <c r="A690" s="115">
        <v>43067</v>
      </c>
      <c r="B690" s="128">
        <v>4801681143</v>
      </c>
      <c r="C690" s="128"/>
      <c r="D690" s="117">
        <v>43098</v>
      </c>
      <c r="E690" s="117">
        <v>43074</v>
      </c>
      <c r="F690" s="111">
        <f t="shared" si="31"/>
        <v>-24</v>
      </c>
      <c r="G690" s="127">
        <v>-7.7</v>
      </c>
      <c r="H690" s="113">
        <f t="shared" si="32"/>
        <v>184.8</v>
      </c>
    </row>
    <row r="691" spans="1:8" s="114" customFormat="1">
      <c r="A691" s="115">
        <v>43067</v>
      </c>
      <c r="B691" s="128">
        <v>4801681144</v>
      </c>
      <c r="C691" s="128"/>
      <c r="D691" s="117">
        <v>43098</v>
      </c>
      <c r="E691" s="117">
        <v>43074</v>
      </c>
      <c r="F691" s="111">
        <f t="shared" si="31"/>
        <v>-24</v>
      </c>
      <c r="G691" s="127">
        <v>-9.9700000000000006</v>
      </c>
      <c r="H691" s="113">
        <f t="shared" si="32"/>
        <v>239.28000000000003</v>
      </c>
    </row>
    <row r="692" spans="1:8" s="114" customFormat="1">
      <c r="A692" s="115">
        <v>43067</v>
      </c>
      <c r="B692" s="128">
        <v>4801681145</v>
      </c>
      <c r="C692" s="128"/>
      <c r="D692" s="117">
        <v>43098</v>
      </c>
      <c r="E692" s="117">
        <v>43074</v>
      </c>
      <c r="F692" s="111">
        <f t="shared" si="31"/>
        <v>-24</v>
      </c>
      <c r="G692" s="127">
        <v>-9.9700000000000006</v>
      </c>
      <c r="H692" s="113">
        <f t="shared" si="32"/>
        <v>239.28000000000003</v>
      </c>
    </row>
    <row r="693" spans="1:8" s="114" customFormat="1">
      <c r="A693" s="115">
        <v>43067</v>
      </c>
      <c r="B693" s="128">
        <v>4801681146</v>
      </c>
      <c r="C693" s="128"/>
      <c r="D693" s="117">
        <v>43098</v>
      </c>
      <c r="E693" s="117">
        <v>43074</v>
      </c>
      <c r="F693" s="111">
        <f t="shared" si="31"/>
        <v>-24</v>
      </c>
      <c r="G693" s="127">
        <v>-7.68</v>
      </c>
      <c r="H693" s="113">
        <f t="shared" si="32"/>
        <v>184.32</v>
      </c>
    </row>
    <row r="694" spans="1:8" s="114" customFormat="1">
      <c r="A694" s="115">
        <v>43067</v>
      </c>
      <c r="B694" s="128">
        <v>4801681147</v>
      </c>
      <c r="C694" s="128"/>
      <c r="D694" s="117">
        <v>43098</v>
      </c>
      <c r="E694" s="117">
        <v>43074</v>
      </c>
      <c r="F694" s="111">
        <f t="shared" si="31"/>
        <v>-24</v>
      </c>
      <c r="G694" s="127">
        <v>-17.98</v>
      </c>
      <c r="H694" s="113">
        <f t="shared" si="32"/>
        <v>431.52</v>
      </c>
    </row>
    <row r="695" spans="1:8" s="114" customFormat="1">
      <c r="A695" s="115">
        <v>43067</v>
      </c>
      <c r="B695" s="128">
        <v>4801681148</v>
      </c>
      <c r="C695" s="128"/>
      <c r="D695" s="117">
        <v>43098</v>
      </c>
      <c r="E695" s="117">
        <v>43074</v>
      </c>
      <c r="F695" s="111">
        <f t="shared" si="31"/>
        <v>-24</v>
      </c>
      <c r="G695" s="127">
        <v>-6.08</v>
      </c>
      <c r="H695" s="113">
        <f t="shared" si="32"/>
        <v>145.92000000000002</v>
      </c>
    </row>
    <row r="696" spans="1:8" s="114" customFormat="1">
      <c r="A696" s="115">
        <v>43074</v>
      </c>
      <c r="B696" s="128">
        <v>4801704445</v>
      </c>
      <c r="C696" s="128"/>
      <c r="D696" s="117">
        <v>43106</v>
      </c>
      <c r="E696" s="117">
        <v>43080</v>
      </c>
      <c r="F696" s="111">
        <f t="shared" si="31"/>
        <v>-26</v>
      </c>
      <c r="G696" s="120">
        <v>107.29</v>
      </c>
      <c r="H696" s="113">
        <f t="shared" si="32"/>
        <v>-2789.54</v>
      </c>
    </row>
    <row r="697" spans="1:8" s="114" customFormat="1">
      <c r="A697" s="115">
        <v>43074</v>
      </c>
      <c r="B697" s="128">
        <v>4801719375</v>
      </c>
      <c r="C697" s="128"/>
      <c r="D697" s="117">
        <v>43106</v>
      </c>
      <c r="E697" s="117">
        <v>43080</v>
      </c>
      <c r="F697" s="111">
        <f t="shared" si="31"/>
        <v>-26</v>
      </c>
      <c r="G697" s="118">
        <v>4165.6000000000004</v>
      </c>
      <c r="H697" s="113">
        <f t="shared" si="32"/>
        <v>-108305.60000000001</v>
      </c>
    </row>
    <row r="698" spans="1:8" s="114" customFormat="1">
      <c r="A698" s="115">
        <v>43074</v>
      </c>
      <c r="B698" s="128">
        <v>4801719376</v>
      </c>
      <c r="C698" s="128"/>
      <c r="D698" s="117">
        <v>43106</v>
      </c>
      <c r="E698" s="117">
        <v>43080</v>
      </c>
      <c r="F698" s="111">
        <f t="shared" si="31"/>
        <v>-26</v>
      </c>
      <c r="G698" s="118">
        <v>2796.28</v>
      </c>
      <c r="H698" s="113">
        <f t="shared" si="32"/>
        <v>-72703.28</v>
      </c>
    </row>
    <row r="699" spans="1:8" s="114" customFormat="1">
      <c r="A699" s="115">
        <v>43074</v>
      </c>
      <c r="B699" s="128">
        <v>4801727379</v>
      </c>
      <c r="C699" s="128"/>
      <c r="D699" s="117">
        <v>43106</v>
      </c>
      <c r="E699" s="117">
        <v>43080</v>
      </c>
      <c r="F699" s="111">
        <f t="shared" si="31"/>
        <v>-26</v>
      </c>
      <c r="G699" s="120">
        <v>36.01</v>
      </c>
      <c r="H699" s="113">
        <f t="shared" si="32"/>
        <v>-936.26</v>
      </c>
    </row>
    <row r="700" spans="1:8" s="114" customFormat="1">
      <c r="A700" s="115">
        <v>43074</v>
      </c>
      <c r="B700" s="128">
        <v>4801727380</v>
      </c>
      <c r="C700" s="128"/>
      <c r="D700" s="117">
        <v>43106</v>
      </c>
      <c r="E700" s="117">
        <v>43080</v>
      </c>
      <c r="F700" s="111">
        <f t="shared" si="31"/>
        <v>-26</v>
      </c>
      <c r="G700" s="118">
        <v>2107.14</v>
      </c>
      <c r="H700" s="113">
        <f t="shared" si="32"/>
        <v>-54785.64</v>
      </c>
    </row>
    <row r="701" spans="1:8" s="114" customFormat="1">
      <c r="A701" s="115">
        <v>43074</v>
      </c>
      <c r="B701" s="128">
        <v>4801730287</v>
      </c>
      <c r="C701" s="128"/>
      <c r="D701" s="117">
        <v>43106</v>
      </c>
      <c r="E701" s="117">
        <v>43080</v>
      </c>
      <c r="F701" s="111">
        <f t="shared" ref="F701:F764" si="33">E701-D701</f>
        <v>-26</v>
      </c>
      <c r="G701" s="120">
        <v>41.98</v>
      </c>
      <c r="H701" s="113">
        <f t="shared" ref="H701:H764" si="34">F701*G701</f>
        <v>-1091.48</v>
      </c>
    </row>
    <row r="702" spans="1:8" s="114" customFormat="1">
      <c r="A702" s="115">
        <v>43074</v>
      </c>
      <c r="B702" s="128">
        <v>4801730288</v>
      </c>
      <c r="C702" s="128"/>
      <c r="D702" s="117">
        <v>43106</v>
      </c>
      <c r="E702" s="117">
        <v>43080</v>
      </c>
      <c r="F702" s="111">
        <f t="shared" si="33"/>
        <v>-26</v>
      </c>
      <c r="G702" s="118">
        <v>1318.76</v>
      </c>
      <c r="H702" s="113">
        <f t="shared" si="34"/>
        <v>-34287.760000000002</v>
      </c>
    </row>
    <row r="703" spans="1:8" s="114" customFormat="1">
      <c r="A703" s="115">
        <v>43074</v>
      </c>
      <c r="B703" s="128">
        <v>4801730289</v>
      </c>
      <c r="C703" s="128"/>
      <c r="D703" s="117">
        <v>43106</v>
      </c>
      <c r="E703" s="117">
        <v>43080</v>
      </c>
      <c r="F703" s="111">
        <f t="shared" si="33"/>
        <v>-26</v>
      </c>
      <c r="G703" s="120">
        <v>24.97</v>
      </c>
      <c r="H703" s="113">
        <f t="shared" si="34"/>
        <v>-649.22</v>
      </c>
    </row>
    <row r="704" spans="1:8" s="114" customFormat="1">
      <c r="A704" s="115">
        <v>43074</v>
      </c>
      <c r="B704" s="128">
        <v>4801730290</v>
      </c>
      <c r="C704" s="128"/>
      <c r="D704" s="117">
        <v>43106</v>
      </c>
      <c r="E704" s="117">
        <v>43080</v>
      </c>
      <c r="F704" s="111">
        <f t="shared" si="33"/>
        <v>-26</v>
      </c>
      <c r="G704" s="120">
        <v>65.930000000000007</v>
      </c>
      <c r="H704" s="113">
        <f t="shared" si="34"/>
        <v>-1714.1800000000003</v>
      </c>
    </row>
    <row r="705" spans="1:8" s="114" customFormat="1">
      <c r="A705" s="115">
        <v>43074</v>
      </c>
      <c r="B705" s="128">
        <v>4801730291</v>
      </c>
      <c r="C705" s="128"/>
      <c r="D705" s="117">
        <v>43106</v>
      </c>
      <c r="E705" s="117">
        <v>43080</v>
      </c>
      <c r="F705" s="111">
        <f t="shared" si="33"/>
        <v>-26</v>
      </c>
      <c r="G705" s="120">
        <v>58.07</v>
      </c>
      <c r="H705" s="113">
        <f t="shared" si="34"/>
        <v>-1509.82</v>
      </c>
    </row>
    <row r="706" spans="1:8" s="114" customFormat="1">
      <c r="A706" s="115">
        <v>43074</v>
      </c>
      <c r="B706" s="128">
        <v>4801730292</v>
      </c>
      <c r="C706" s="128"/>
      <c r="D706" s="117">
        <v>43106</v>
      </c>
      <c r="E706" s="117">
        <v>43080</v>
      </c>
      <c r="F706" s="111">
        <f t="shared" si="33"/>
        <v>-26</v>
      </c>
      <c r="G706" s="118">
        <v>3745.88</v>
      </c>
      <c r="H706" s="113">
        <f t="shared" si="34"/>
        <v>-97392.88</v>
      </c>
    </row>
    <row r="707" spans="1:8" s="114" customFormat="1">
      <c r="A707" s="115">
        <v>43074</v>
      </c>
      <c r="B707" s="128">
        <v>4801730293</v>
      </c>
      <c r="C707" s="128"/>
      <c r="D707" s="117">
        <v>43106</v>
      </c>
      <c r="E707" s="117">
        <v>43080</v>
      </c>
      <c r="F707" s="111">
        <f t="shared" si="33"/>
        <v>-26</v>
      </c>
      <c r="G707" s="118">
        <v>2797.64</v>
      </c>
      <c r="H707" s="113">
        <f t="shared" si="34"/>
        <v>-72738.64</v>
      </c>
    </row>
    <row r="708" spans="1:8" s="114" customFormat="1">
      <c r="A708" s="115">
        <v>43074</v>
      </c>
      <c r="B708" s="128">
        <v>4801730294</v>
      </c>
      <c r="C708" s="128"/>
      <c r="D708" s="117">
        <v>43106</v>
      </c>
      <c r="E708" s="117">
        <v>43080</v>
      </c>
      <c r="F708" s="111">
        <f t="shared" si="33"/>
        <v>-26</v>
      </c>
      <c r="G708" s="120">
        <v>24.97</v>
      </c>
      <c r="H708" s="113">
        <f t="shared" si="34"/>
        <v>-649.22</v>
      </c>
    </row>
    <row r="709" spans="1:8" s="114" customFormat="1">
      <c r="A709" s="115">
        <v>43074</v>
      </c>
      <c r="B709" s="128">
        <v>4801730295</v>
      </c>
      <c r="C709" s="128"/>
      <c r="D709" s="117">
        <v>43106</v>
      </c>
      <c r="E709" s="117">
        <v>43080</v>
      </c>
      <c r="F709" s="111">
        <f t="shared" si="33"/>
        <v>-26</v>
      </c>
      <c r="G709" s="120">
        <v>25.6</v>
      </c>
      <c r="H709" s="113">
        <f t="shared" si="34"/>
        <v>-665.6</v>
      </c>
    </row>
    <row r="710" spans="1:8" s="114" customFormat="1">
      <c r="A710" s="115">
        <v>43074</v>
      </c>
      <c r="B710" s="128">
        <v>4801730296</v>
      </c>
      <c r="C710" s="128"/>
      <c r="D710" s="117">
        <v>43106</v>
      </c>
      <c r="E710" s="117">
        <v>43080</v>
      </c>
      <c r="F710" s="111">
        <f t="shared" si="33"/>
        <v>-26</v>
      </c>
      <c r="G710" s="120">
        <v>37.03</v>
      </c>
      <c r="H710" s="113">
        <f t="shared" si="34"/>
        <v>-962.78</v>
      </c>
    </row>
    <row r="711" spans="1:8" s="114" customFormat="1">
      <c r="A711" s="115">
        <v>43074</v>
      </c>
      <c r="B711" s="128">
        <v>4801730297</v>
      </c>
      <c r="C711" s="128"/>
      <c r="D711" s="117">
        <v>43106</v>
      </c>
      <c r="E711" s="117">
        <v>43080</v>
      </c>
      <c r="F711" s="111">
        <f t="shared" si="33"/>
        <v>-26</v>
      </c>
      <c r="G711" s="120">
        <v>24.97</v>
      </c>
      <c r="H711" s="113">
        <f t="shared" si="34"/>
        <v>-649.22</v>
      </c>
    </row>
    <row r="712" spans="1:8" s="114" customFormat="1">
      <c r="A712" s="115">
        <v>43074</v>
      </c>
      <c r="B712" s="128">
        <v>4801730298</v>
      </c>
      <c r="C712" s="128"/>
      <c r="D712" s="117">
        <v>43106</v>
      </c>
      <c r="E712" s="117">
        <v>43080</v>
      </c>
      <c r="F712" s="111">
        <f t="shared" si="33"/>
        <v>-26</v>
      </c>
      <c r="G712" s="120">
        <v>43.37</v>
      </c>
      <c r="H712" s="113">
        <f t="shared" si="34"/>
        <v>-1127.6199999999999</v>
      </c>
    </row>
    <row r="713" spans="1:8" s="114" customFormat="1">
      <c r="A713" s="115">
        <v>43074</v>
      </c>
      <c r="B713" s="128">
        <v>4801730300</v>
      </c>
      <c r="C713" s="128"/>
      <c r="D713" s="117">
        <v>43106</v>
      </c>
      <c r="E713" s="117">
        <v>43080</v>
      </c>
      <c r="F713" s="111">
        <f t="shared" si="33"/>
        <v>-26</v>
      </c>
      <c r="G713" s="120">
        <v>613.72</v>
      </c>
      <c r="H713" s="113">
        <f t="shared" si="34"/>
        <v>-15956.720000000001</v>
      </c>
    </row>
    <row r="714" spans="1:8" s="114" customFormat="1">
      <c r="A714" s="115">
        <v>43074</v>
      </c>
      <c r="B714" s="128">
        <v>4801730301</v>
      </c>
      <c r="C714" s="128"/>
      <c r="D714" s="117">
        <v>43106</v>
      </c>
      <c r="E714" s="117">
        <v>43080</v>
      </c>
      <c r="F714" s="111">
        <f t="shared" si="33"/>
        <v>-26</v>
      </c>
      <c r="G714" s="120">
        <v>68.73</v>
      </c>
      <c r="H714" s="113">
        <f t="shared" si="34"/>
        <v>-1786.98</v>
      </c>
    </row>
    <row r="715" spans="1:8" s="114" customFormat="1">
      <c r="A715" s="115">
        <v>43074</v>
      </c>
      <c r="B715" s="128">
        <v>4801730302</v>
      </c>
      <c r="C715" s="128"/>
      <c r="D715" s="117">
        <v>43106</v>
      </c>
      <c r="E715" s="117">
        <v>43080</v>
      </c>
      <c r="F715" s="111">
        <f t="shared" si="33"/>
        <v>-26</v>
      </c>
      <c r="G715" s="118">
        <v>1292.48</v>
      </c>
      <c r="H715" s="113">
        <f t="shared" si="34"/>
        <v>-33604.480000000003</v>
      </c>
    </row>
    <row r="716" spans="1:8" s="114" customFormat="1">
      <c r="A716" s="115">
        <v>43074</v>
      </c>
      <c r="B716" s="128">
        <v>4801730303</v>
      </c>
      <c r="C716" s="128"/>
      <c r="D716" s="117">
        <v>43106</v>
      </c>
      <c r="E716" s="117">
        <v>43080</v>
      </c>
      <c r="F716" s="111">
        <f t="shared" si="33"/>
        <v>-26</v>
      </c>
      <c r="G716" s="118">
        <v>2958.3</v>
      </c>
      <c r="H716" s="113">
        <f t="shared" si="34"/>
        <v>-76915.8</v>
      </c>
    </row>
    <row r="717" spans="1:8" s="114" customFormat="1">
      <c r="A717" s="115">
        <v>43074</v>
      </c>
      <c r="B717" s="128">
        <v>4801730304</v>
      </c>
      <c r="C717" s="128"/>
      <c r="D717" s="117">
        <v>43106</v>
      </c>
      <c r="E717" s="117">
        <v>43080</v>
      </c>
      <c r="F717" s="111">
        <f t="shared" si="33"/>
        <v>-26</v>
      </c>
      <c r="G717" s="118">
        <v>2890.44</v>
      </c>
      <c r="H717" s="113">
        <f t="shared" si="34"/>
        <v>-75151.44</v>
      </c>
    </row>
    <row r="718" spans="1:8" s="114" customFormat="1">
      <c r="A718" s="115">
        <v>43074</v>
      </c>
      <c r="B718" s="128">
        <v>4801730305</v>
      </c>
      <c r="C718" s="128"/>
      <c r="D718" s="117">
        <v>43106</v>
      </c>
      <c r="E718" s="117">
        <v>43080</v>
      </c>
      <c r="F718" s="111">
        <f t="shared" si="33"/>
        <v>-26</v>
      </c>
      <c r="G718" s="120">
        <v>50.41</v>
      </c>
      <c r="H718" s="113">
        <f t="shared" si="34"/>
        <v>-1310.6599999999999</v>
      </c>
    </row>
    <row r="719" spans="1:8" s="114" customFormat="1">
      <c r="A719" s="115">
        <v>43074</v>
      </c>
      <c r="B719" s="128">
        <v>4801730306</v>
      </c>
      <c r="C719" s="128"/>
      <c r="D719" s="117">
        <v>43106</v>
      </c>
      <c r="E719" s="117">
        <v>43080</v>
      </c>
      <c r="F719" s="111">
        <f t="shared" si="33"/>
        <v>-26</v>
      </c>
      <c r="G719" s="120">
        <v>59.29</v>
      </c>
      <c r="H719" s="113">
        <f t="shared" si="34"/>
        <v>-1541.54</v>
      </c>
    </row>
    <row r="720" spans="1:8" s="114" customFormat="1">
      <c r="A720" s="115">
        <v>43074</v>
      </c>
      <c r="B720" s="128">
        <v>4801730307</v>
      </c>
      <c r="C720" s="128"/>
      <c r="D720" s="117">
        <v>43106</v>
      </c>
      <c r="E720" s="117">
        <v>43080</v>
      </c>
      <c r="F720" s="111">
        <f t="shared" si="33"/>
        <v>-26</v>
      </c>
      <c r="G720" s="118">
        <v>2041.99</v>
      </c>
      <c r="H720" s="113">
        <f t="shared" si="34"/>
        <v>-53091.74</v>
      </c>
    </row>
    <row r="721" spans="1:8" s="114" customFormat="1">
      <c r="A721" s="115">
        <v>43074</v>
      </c>
      <c r="B721" s="128">
        <v>4801730308</v>
      </c>
      <c r="C721" s="128"/>
      <c r="D721" s="117">
        <v>43106</v>
      </c>
      <c r="E721" s="117">
        <v>43080</v>
      </c>
      <c r="F721" s="111">
        <f t="shared" si="33"/>
        <v>-26</v>
      </c>
      <c r="G721" s="118">
        <v>2308.89</v>
      </c>
      <c r="H721" s="113">
        <f t="shared" si="34"/>
        <v>-60031.14</v>
      </c>
    </row>
    <row r="722" spans="1:8" s="114" customFormat="1">
      <c r="A722" s="115">
        <v>43074</v>
      </c>
      <c r="B722" s="128">
        <v>4801730309</v>
      </c>
      <c r="C722" s="128"/>
      <c r="D722" s="117">
        <v>43106</v>
      </c>
      <c r="E722" s="117">
        <v>43080</v>
      </c>
      <c r="F722" s="111">
        <f t="shared" si="33"/>
        <v>-26</v>
      </c>
      <c r="G722" s="120">
        <v>35.6</v>
      </c>
      <c r="H722" s="113">
        <f t="shared" si="34"/>
        <v>-925.6</v>
      </c>
    </row>
    <row r="723" spans="1:8" s="114" customFormat="1">
      <c r="A723" s="115">
        <v>43074</v>
      </c>
      <c r="B723" s="128">
        <v>4801730310</v>
      </c>
      <c r="C723" s="128"/>
      <c r="D723" s="117">
        <v>43106</v>
      </c>
      <c r="E723" s="117">
        <v>43080</v>
      </c>
      <c r="F723" s="111">
        <f t="shared" si="33"/>
        <v>-26</v>
      </c>
      <c r="G723" s="120">
        <v>259.39999999999998</v>
      </c>
      <c r="H723" s="113">
        <f t="shared" si="34"/>
        <v>-6744.4</v>
      </c>
    </row>
    <row r="724" spans="1:8" s="114" customFormat="1">
      <c r="A724" s="115">
        <v>43074</v>
      </c>
      <c r="B724" s="128">
        <v>4801730311</v>
      </c>
      <c r="C724" s="128"/>
      <c r="D724" s="117">
        <v>43106</v>
      </c>
      <c r="E724" s="117">
        <v>43080</v>
      </c>
      <c r="F724" s="111">
        <f t="shared" si="33"/>
        <v>-26</v>
      </c>
      <c r="G724" s="120">
        <v>982.44</v>
      </c>
      <c r="H724" s="113">
        <f t="shared" si="34"/>
        <v>-25543.440000000002</v>
      </c>
    </row>
    <row r="725" spans="1:8" s="114" customFormat="1">
      <c r="A725" s="115">
        <v>43074</v>
      </c>
      <c r="B725" s="128">
        <v>4801730313</v>
      </c>
      <c r="C725" s="128"/>
      <c r="D725" s="117">
        <v>43106</v>
      </c>
      <c r="E725" s="117">
        <v>43080</v>
      </c>
      <c r="F725" s="111">
        <f t="shared" si="33"/>
        <v>-26</v>
      </c>
      <c r="G725" s="120">
        <v>914.24</v>
      </c>
      <c r="H725" s="113">
        <f t="shared" si="34"/>
        <v>-23770.240000000002</v>
      </c>
    </row>
    <row r="726" spans="1:8" s="114" customFormat="1">
      <c r="A726" s="115">
        <v>43074</v>
      </c>
      <c r="B726" s="128">
        <v>4801730314</v>
      </c>
      <c r="C726" s="128"/>
      <c r="D726" s="117">
        <v>43106</v>
      </c>
      <c r="E726" s="117">
        <v>43080</v>
      </c>
      <c r="F726" s="111">
        <f t="shared" si="33"/>
        <v>-26</v>
      </c>
      <c r="G726" s="118">
        <v>1276.3800000000001</v>
      </c>
      <c r="H726" s="113">
        <f t="shared" si="34"/>
        <v>-33185.880000000005</v>
      </c>
    </row>
    <row r="727" spans="1:8" s="114" customFormat="1">
      <c r="A727" s="115">
        <v>43074</v>
      </c>
      <c r="B727" s="128">
        <v>4801730315</v>
      </c>
      <c r="C727" s="128"/>
      <c r="D727" s="117">
        <v>43106</v>
      </c>
      <c r="E727" s="117">
        <v>43080</v>
      </c>
      <c r="F727" s="111">
        <f t="shared" si="33"/>
        <v>-26</v>
      </c>
      <c r="G727" s="120">
        <v>52.84</v>
      </c>
      <c r="H727" s="113">
        <f t="shared" si="34"/>
        <v>-1373.8400000000001</v>
      </c>
    </row>
    <row r="728" spans="1:8" s="114" customFormat="1">
      <c r="A728" s="115">
        <v>43074</v>
      </c>
      <c r="B728" s="128">
        <v>4801730316</v>
      </c>
      <c r="C728" s="128"/>
      <c r="D728" s="117">
        <v>43106</v>
      </c>
      <c r="E728" s="117">
        <v>43080</v>
      </c>
      <c r="F728" s="111">
        <f t="shared" si="33"/>
        <v>-26</v>
      </c>
      <c r="G728" s="118">
        <v>1928.21</v>
      </c>
      <c r="H728" s="113">
        <f t="shared" si="34"/>
        <v>-50133.46</v>
      </c>
    </row>
    <row r="729" spans="1:8" s="114" customFormat="1">
      <c r="A729" s="115">
        <v>43074</v>
      </c>
      <c r="B729" s="128">
        <v>4801730317</v>
      </c>
      <c r="C729" s="128"/>
      <c r="D729" s="117">
        <v>43106</v>
      </c>
      <c r="E729" s="117">
        <v>43080</v>
      </c>
      <c r="F729" s="111">
        <f t="shared" si="33"/>
        <v>-26</v>
      </c>
      <c r="G729" s="118">
        <v>1534.41</v>
      </c>
      <c r="H729" s="113">
        <f t="shared" si="34"/>
        <v>-39894.660000000003</v>
      </c>
    </row>
    <row r="730" spans="1:8" s="114" customFormat="1">
      <c r="A730" s="115">
        <v>43074</v>
      </c>
      <c r="B730" s="128">
        <v>4801730318</v>
      </c>
      <c r="C730" s="128"/>
      <c r="D730" s="117">
        <v>43106</v>
      </c>
      <c r="E730" s="117">
        <v>43080</v>
      </c>
      <c r="F730" s="111">
        <f t="shared" si="33"/>
        <v>-26</v>
      </c>
      <c r="G730" s="120">
        <v>35.6</v>
      </c>
      <c r="H730" s="113">
        <f t="shared" si="34"/>
        <v>-925.6</v>
      </c>
    </row>
    <row r="731" spans="1:8" s="114" customFormat="1">
      <c r="A731" s="115">
        <v>43074</v>
      </c>
      <c r="B731" s="128">
        <v>4801730319</v>
      </c>
      <c r="C731" s="128"/>
      <c r="D731" s="117">
        <v>43106</v>
      </c>
      <c r="E731" s="117">
        <v>43080</v>
      </c>
      <c r="F731" s="111">
        <f t="shared" si="33"/>
        <v>-26</v>
      </c>
      <c r="G731" s="120">
        <v>697.66</v>
      </c>
      <c r="H731" s="113">
        <f t="shared" si="34"/>
        <v>-18139.16</v>
      </c>
    </row>
    <row r="732" spans="1:8" s="114" customFormat="1">
      <c r="A732" s="115">
        <v>43074</v>
      </c>
      <c r="B732" s="128">
        <v>4801730320</v>
      </c>
      <c r="C732" s="128"/>
      <c r="D732" s="117">
        <v>43106</v>
      </c>
      <c r="E732" s="117">
        <v>43080</v>
      </c>
      <c r="F732" s="111">
        <f t="shared" si="33"/>
        <v>-26</v>
      </c>
      <c r="G732" s="120">
        <v>30.04</v>
      </c>
      <c r="H732" s="113">
        <f t="shared" si="34"/>
        <v>-781.04</v>
      </c>
    </row>
    <row r="733" spans="1:8" s="114" customFormat="1">
      <c r="A733" s="115">
        <v>43074</v>
      </c>
      <c r="B733" s="128">
        <v>4801730321</v>
      </c>
      <c r="C733" s="128"/>
      <c r="D733" s="117">
        <v>43106</v>
      </c>
      <c r="E733" s="117">
        <v>43080</v>
      </c>
      <c r="F733" s="111">
        <f t="shared" si="33"/>
        <v>-26</v>
      </c>
      <c r="G733" s="120">
        <v>2.57</v>
      </c>
      <c r="H733" s="113">
        <f t="shared" si="34"/>
        <v>-66.819999999999993</v>
      </c>
    </row>
    <row r="734" spans="1:8" s="114" customFormat="1">
      <c r="A734" s="115">
        <v>43074</v>
      </c>
      <c r="B734" s="128">
        <v>4801730322</v>
      </c>
      <c r="C734" s="128"/>
      <c r="D734" s="117">
        <v>43106</v>
      </c>
      <c r="E734" s="117">
        <v>43080</v>
      </c>
      <c r="F734" s="111">
        <f t="shared" si="33"/>
        <v>-26</v>
      </c>
      <c r="G734" s="120">
        <v>735.81</v>
      </c>
      <c r="H734" s="113">
        <f t="shared" si="34"/>
        <v>-19131.059999999998</v>
      </c>
    </row>
    <row r="735" spans="1:8" s="114" customFormat="1">
      <c r="A735" s="115">
        <v>43074</v>
      </c>
      <c r="B735" s="128">
        <v>4801730323</v>
      </c>
      <c r="C735" s="128"/>
      <c r="D735" s="117">
        <v>43106</v>
      </c>
      <c r="E735" s="117">
        <v>43080</v>
      </c>
      <c r="F735" s="111">
        <f t="shared" si="33"/>
        <v>-26</v>
      </c>
      <c r="G735" s="118">
        <v>1540.36</v>
      </c>
      <c r="H735" s="113">
        <f t="shared" si="34"/>
        <v>-40049.360000000001</v>
      </c>
    </row>
    <row r="736" spans="1:8" s="114" customFormat="1">
      <c r="A736" s="115">
        <v>43074</v>
      </c>
      <c r="B736" s="128">
        <v>4801730324</v>
      </c>
      <c r="C736" s="128"/>
      <c r="D736" s="117">
        <v>43106</v>
      </c>
      <c r="E736" s="117">
        <v>43080</v>
      </c>
      <c r="F736" s="111">
        <f t="shared" si="33"/>
        <v>-26</v>
      </c>
      <c r="G736" s="120">
        <v>143.97999999999999</v>
      </c>
      <c r="H736" s="113">
        <f t="shared" si="34"/>
        <v>-3743.4799999999996</v>
      </c>
    </row>
    <row r="737" spans="1:8" s="114" customFormat="1">
      <c r="A737" s="115">
        <v>43074</v>
      </c>
      <c r="B737" s="128">
        <v>4801730325</v>
      </c>
      <c r="C737" s="128"/>
      <c r="D737" s="117">
        <v>43106</v>
      </c>
      <c r="E737" s="117">
        <v>43080</v>
      </c>
      <c r="F737" s="111">
        <f t="shared" si="33"/>
        <v>-26</v>
      </c>
      <c r="G737" s="120">
        <v>204.19</v>
      </c>
      <c r="H737" s="113">
        <f t="shared" si="34"/>
        <v>-5308.94</v>
      </c>
    </row>
    <row r="738" spans="1:8" s="114" customFormat="1">
      <c r="A738" s="115">
        <v>43074</v>
      </c>
      <c r="B738" s="128">
        <v>4801730326</v>
      </c>
      <c r="C738" s="128"/>
      <c r="D738" s="117">
        <v>43106</v>
      </c>
      <c r="E738" s="117">
        <v>43080</v>
      </c>
      <c r="F738" s="111">
        <f t="shared" si="33"/>
        <v>-26</v>
      </c>
      <c r="G738" s="118">
        <v>2926.15</v>
      </c>
      <c r="H738" s="113">
        <f t="shared" si="34"/>
        <v>-76079.900000000009</v>
      </c>
    </row>
    <row r="739" spans="1:8" s="114" customFormat="1">
      <c r="A739" s="115">
        <v>43074</v>
      </c>
      <c r="B739" s="128">
        <v>4801730327</v>
      </c>
      <c r="C739" s="128"/>
      <c r="D739" s="117">
        <v>43106</v>
      </c>
      <c r="E739" s="117">
        <v>43080</v>
      </c>
      <c r="F739" s="111">
        <f t="shared" si="33"/>
        <v>-26</v>
      </c>
      <c r="G739" s="120">
        <v>25.96</v>
      </c>
      <c r="H739" s="113">
        <f t="shared" si="34"/>
        <v>-674.96</v>
      </c>
    </row>
    <row r="740" spans="1:8" s="114" customFormat="1">
      <c r="A740" s="115">
        <v>43074</v>
      </c>
      <c r="B740" s="128">
        <v>4801730328</v>
      </c>
      <c r="C740" s="128"/>
      <c r="D740" s="117">
        <v>43106</v>
      </c>
      <c r="E740" s="117">
        <v>43080</v>
      </c>
      <c r="F740" s="111">
        <f t="shared" si="33"/>
        <v>-26</v>
      </c>
      <c r="G740" s="120">
        <v>603</v>
      </c>
      <c r="H740" s="113">
        <f t="shared" si="34"/>
        <v>-15678</v>
      </c>
    </row>
    <row r="741" spans="1:8" s="114" customFormat="1">
      <c r="A741" s="115">
        <v>43074</v>
      </c>
      <c r="B741" s="128">
        <v>4801730329</v>
      </c>
      <c r="C741" s="128"/>
      <c r="D741" s="117">
        <v>43106</v>
      </c>
      <c r="E741" s="117">
        <v>43080</v>
      </c>
      <c r="F741" s="111">
        <f t="shared" si="33"/>
        <v>-26</v>
      </c>
      <c r="G741" s="120">
        <v>659.17</v>
      </c>
      <c r="H741" s="113">
        <f t="shared" si="34"/>
        <v>-17138.419999999998</v>
      </c>
    </row>
    <row r="742" spans="1:8" s="114" customFormat="1">
      <c r="A742" s="115">
        <v>43074</v>
      </c>
      <c r="B742" s="128">
        <v>4801730330</v>
      </c>
      <c r="C742" s="128"/>
      <c r="D742" s="117">
        <v>43106</v>
      </c>
      <c r="E742" s="117">
        <v>43080</v>
      </c>
      <c r="F742" s="111">
        <f t="shared" si="33"/>
        <v>-26</v>
      </c>
      <c r="G742" s="118">
        <v>1027.28</v>
      </c>
      <c r="H742" s="113">
        <f t="shared" si="34"/>
        <v>-26709.279999999999</v>
      </c>
    </row>
    <row r="743" spans="1:8" s="114" customFormat="1">
      <c r="A743" s="115">
        <v>43074</v>
      </c>
      <c r="B743" s="128">
        <v>4801730331</v>
      </c>
      <c r="C743" s="128"/>
      <c r="D743" s="117">
        <v>43106</v>
      </c>
      <c r="E743" s="117">
        <v>43080</v>
      </c>
      <c r="F743" s="111">
        <f t="shared" si="33"/>
        <v>-26</v>
      </c>
      <c r="G743" s="120">
        <v>24.97</v>
      </c>
      <c r="H743" s="113">
        <f t="shared" si="34"/>
        <v>-649.22</v>
      </c>
    </row>
    <row r="744" spans="1:8" s="114" customFormat="1">
      <c r="A744" s="115">
        <v>43074</v>
      </c>
      <c r="B744" s="128">
        <v>4801730332</v>
      </c>
      <c r="C744" s="128"/>
      <c r="D744" s="117">
        <v>43106</v>
      </c>
      <c r="E744" s="117">
        <v>43080</v>
      </c>
      <c r="F744" s="111">
        <f t="shared" si="33"/>
        <v>-26</v>
      </c>
      <c r="G744" s="120">
        <v>24.97</v>
      </c>
      <c r="H744" s="113">
        <f t="shared" si="34"/>
        <v>-649.22</v>
      </c>
    </row>
    <row r="745" spans="1:8" s="114" customFormat="1">
      <c r="A745" s="115">
        <v>43074</v>
      </c>
      <c r="B745" s="128">
        <v>4801730333</v>
      </c>
      <c r="C745" s="128"/>
      <c r="D745" s="117">
        <v>43106</v>
      </c>
      <c r="E745" s="117">
        <v>43080</v>
      </c>
      <c r="F745" s="111">
        <f t="shared" si="33"/>
        <v>-26</v>
      </c>
      <c r="G745" s="127">
        <v>-16.739999999999998</v>
      </c>
      <c r="H745" s="113">
        <f t="shared" si="34"/>
        <v>435.23999999999995</v>
      </c>
    </row>
    <row r="746" spans="1:8" s="114" customFormat="1">
      <c r="A746" s="115">
        <v>43074</v>
      </c>
      <c r="B746" s="128">
        <v>4801730334</v>
      </c>
      <c r="C746" s="128"/>
      <c r="D746" s="117">
        <v>43106</v>
      </c>
      <c r="E746" s="117">
        <v>43080</v>
      </c>
      <c r="F746" s="111">
        <f t="shared" si="33"/>
        <v>-26</v>
      </c>
      <c r="G746" s="120">
        <v>403.3</v>
      </c>
      <c r="H746" s="113">
        <f t="shared" si="34"/>
        <v>-10485.800000000001</v>
      </c>
    </row>
    <row r="747" spans="1:8" s="114" customFormat="1">
      <c r="A747" s="115">
        <v>43074</v>
      </c>
      <c r="B747" s="128">
        <v>4801730335</v>
      </c>
      <c r="C747" s="128"/>
      <c r="D747" s="117">
        <v>43106</v>
      </c>
      <c r="E747" s="117">
        <v>43080</v>
      </c>
      <c r="F747" s="111">
        <f t="shared" si="33"/>
        <v>-26</v>
      </c>
      <c r="G747" s="118">
        <v>1177.93</v>
      </c>
      <c r="H747" s="113">
        <f t="shared" si="34"/>
        <v>-30626.18</v>
      </c>
    </row>
    <row r="748" spans="1:8" s="114" customFormat="1">
      <c r="A748" s="115">
        <v>43074</v>
      </c>
      <c r="B748" s="128">
        <v>4801730336</v>
      </c>
      <c r="C748" s="128"/>
      <c r="D748" s="117">
        <v>43106</v>
      </c>
      <c r="E748" s="117">
        <v>43080</v>
      </c>
      <c r="F748" s="111">
        <f t="shared" si="33"/>
        <v>-26</v>
      </c>
      <c r="G748" s="120">
        <v>870.68</v>
      </c>
      <c r="H748" s="113">
        <f t="shared" si="34"/>
        <v>-22637.68</v>
      </c>
    </row>
    <row r="749" spans="1:8" s="114" customFormat="1">
      <c r="A749" s="115">
        <v>43074</v>
      </c>
      <c r="B749" s="128">
        <v>4801730337</v>
      </c>
      <c r="C749" s="128"/>
      <c r="D749" s="117">
        <v>43106</v>
      </c>
      <c r="E749" s="117">
        <v>43080</v>
      </c>
      <c r="F749" s="111">
        <f t="shared" si="33"/>
        <v>-26</v>
      </c>
      <c r="G749" s="120">
        <v>26.66</v>
      </c>
      <c r="H749" s="113">
        <f t="shared" si="34"/>
        <v>-693.16</v>
      </c>
    </row>
    <row r="750" spans="1:8" s="114" customFormat="1">
      <c r="A750" s="115">
        <v>43074</v>
      </c>
      <c r="B750" s="128">
        <v>4801730338</v>
      </c>
      <c r="C750" s="128"/>
      <c r="D750" s="117">
        <v>43106</v>
      </c>
      <c r="E750" s="117">
        <v>43080</v>
      </c>
      <c r="F750" s="111">
        <f t="shared" si="33"/>
        <v>-26</v>
      </c>
      <c r="G750" s="120">
        <v>30.6</v>
      </c>
      <c r="H750" s="113">
        <f t="shared" si="34"/>
        <v>-795.6</v>
      </c>
    </row>
    <row r="751" spans="1:8" s="114" customFormat="1">
      <c r="A751" s="115">
        <v>43074</v>
      </c>
      <c r="B751" s="128">
        <v>4801730339</v>
      </c>
      <c r="C751" s="128"/>
      <c r="D751" s="117">
        <v>43106</v>
      </c>
      <c r="E751" s="117">
        <v>43080</v>
      </c>
      <c r="F751" s="111">
        <f t="shared" si="33"/>
        <v>-26</v>
      </c>
      <c r="G751" s="118">
        <v>1614.39</v>
      </c>
      <c r="H751" s="113">
        <f t="shared" si="34"/>
        <v>-41974.14</v>
      </c>
    </row>
    <row r="752" spans="1:8" s="114" customFormat="1">
      <c r="A752" s="115">
        <v>43074</v>
      </c>
      <c r="B752" s="128">
        <v>4801730340</v>
      </c>
      <c r="C752" s="128"/>
      <c r="D752" s="117">
        <v>43106</v>
      </c>
      <c r="E752" s="117">
        <v>43080</v>
      </c>
      <c r="F752" s="111">
        <f t="shared" si="33"/>
        <v>-26</v>
      </c>
      <c r="G752" s="120">
        <v>29.5</v>
      </c>
      <c r="H752" s="113">
        <f t="shared" si="34"/>
        <v>-767</v>
      </c>
    </row>
    <row r="753" spans="1:8" s="114" customFormat="1">
      <c r="A753" s="115">
        <v>43074</v>
      </c>
      <c r="B753" s="128">
        <v>4801730341</v>
      </c>
      <c r="C753" s="128"/>
      <c r="D753" s="117">
        <v>43106</v>
      </c>
      <c r="E753" s="117">
        <v>43080</v>
      </c>
      <c r="F753" s="111">
        <f t="shared" si="33"/>
        <v>-26</v>
      </c>
      <c r="G753" s="120">
        <v>247.59</v>
      </c>
      <c r="H753" s="113">
        <f t="shared" si="34"/>
        <v>-6437.34</v>
      </c>
    </row>
    <row r="754" spans="1:8" s="114" customFormat="1">
      <c r="A754" s="115">
        <v>43074</v>
      </c>
      <c r="B754" s="128">
        <v>4801730342</v>
      </c>
      <c r="C754" s="128"/>
      <c r="D754" s="117">
        <v>43106</v>
      </c>
      <c r="E754" s="117">
        <v>43080</v>
      </c>
      <c r="F754" s="111">
        <f t="shared" si="33"/>
        <v>-26</v>
      </c>
      <c r="G754" s="120">
        <v>723.52</v>
      </c>
      <c r="H754" s="113">
        <f t="shared" si="34"/>
        <v>-18811.52</v>
      </c>
    </row>
    <row r="755" spans="1:8" s="114" customFormat="1">
      <c r="A755" s="115">
        <v>43074</v>
      </c>
      <c r="B755" s="128">
        <v>4801730343</v>
      </c>
      <c r="C755" s="128"/>
      <c r="D755" s="117">
        <v>43106</v>
      </c>
      <c r="E755" s="117">
        <v>43080</v>
      </c>
      <c r="F755" s="111">
        <f t="shared" si="33"/>
        <v>-26</v>
      </c>
      <c r="G755" s="120">
        <v>48.03</v>
      </c>
      <c r="H755" s="113">
        <f t="shared" si="34"/>
        <v>-1248.78</v>
      </c>
    </row>
    <row r="756" spans="1:8" s="114" customFormat="1">
      <c r="A756" s="115">
        <v>43074</v>
      </c>
      <c r="B756" s="128">
        <v>4801730344</v>
      </c>
      <c r="C756" s="128"/>
      <c r="D756" s="117">
        <v>43106</v>
      </c>
      <c r="E756" s="117">
        <v>43080</v>
      </c>
      <c r="F756" s="111">
        <f t="shared" si="33"/>
        <v>-26</v>
      </c>
      <c r="G756" s="118">
        <v>6588.6</v>
      </c>
      <c r="H756" s="113">
        <f t="shared" si="34"/>
        <v>-171303.6</v>
      </c>
    </row>
    <row r="757" spans="1:8" s="114" customFormat="1">
      <c r="A757" s="115">
        <v>43074</v>
      </c>
      <c r="B757" s="128">
        <v>4801730345</v>
      </c>
      <c r="C757" s="128"/>
      <c r="D757" s="117">
        <v>43106</v>
      </c>
      <c r="E757" s="117">
        <v>43080</v>
      </c>
      <c r="F757" s="111">
        <f t="shared" si="33"/>
        <v>-26</v>
      </c>
      <c r="G757" s="120">
        <v>216</v>
      </c>
      <c r="H757" s="113">
        <f t="shared" si="34"/>
        <v>-5616</v>
      </c>
    </row>
    <row r="758" spans="1:8" s="114" customFormat="1">
      <c r="A758" s="115">
        <v>43074</v>
      </c>
      <c r="B758" s="128">
        <v>4801730346</v>
      </c>
      <c r="C758" s="128"/>
      <c r="D758" s="117">
        <v>43106</v>
      </c>
      <c r="E758" s="117">
        <v>43080</v>
      </c>
      <c r="F758" s="111">
        <f t="shared" si="33"/>
        <v>-26</v>
      </c>
      <c r="G758" s="118">
        <v>1535.7</v>
      </c>
      <c r="H758" s="113">
        <f t="shared" si="34"/>
        <v>-39928.200000000004</v>
      </c>
    </row>
    <row r="759" spans="1:8" s="114" customFormat="1">
      <c r="A759" s="115">
        <v>43074</v>
      </c>
      <c r="B759" s="128">
        <v>4801730347</v>
      </c>
      <c r="C759" s="128"/>
      <c r="D759" s="117">
        <v>43106</v>
      </c>
      <c r="E759" s="117">
        <v>43080</v>
      </c>
      <c r="F759" s="111">
        <f t="shared" si="33"/>
        <v>-26</v>
      </c>
      <c r="G759" s="120">
        <v>653.99</v>
      </c>
      <c r="H759" s="113">
        <f t="shared" si="34"/>
        <v>-17003.740000000002</v>
      </c>
    </row>
    <row r="760" spans="1:8" s="114" customFormat="1">
      <c r="A760" s="115">
        <v>43074</v>
      </c>
      <c r="B760" s="128">
        <v>4801730348</v>
      </c>
      <c r="C760" s="128"/>
      <c r="D760" s="117">
        <v>43106</v>
      </c>
      <c r="E760" s="117">
        <v>43080</v>
      </c>
      <c r="F760" s="111">
        <f t="shared" si="33"/>
        <v>-26</v>
      </c>
      <c r="G760" s="118">
        <v>1269.53</v>
      </c>
      <c r="H760" s="113">
        <f t="shared" si="34"/>
        <v>-33007.78</v>
      </c>
    </row>
    <row r="761" spans="1:8" s="114" customFormat="1">
      <c r="A761" s="115">
        <v>43074</v>
      </c>
      <c r="B761" s="128">
        <v>4801730349</v>
      </c>
      <c r="C761" s="128"/>
      <c r="D761" s="117">
        <v>43106</v>
      </c>
      <c r="E761" s="117">
        <v>43080</v>
      </c>
      <c r="F761" s="111">
        <f t="shared" si="33"/>
        <v>-26</v>
      </c>
      <c r="G761" s="120">
        <v>397.37</v>
      </c>
      <c r="H761" s="113">
        <f t="shared" si="34"/>
        <v>-10331.620000000001</v>
      </c>
    </row>
    <row r="762" spans="1:8" s="114" customFormat="1">
      <c r="A762" s="115">
        <v>43074</v>
      </c>
      <c r="B762" s="128">
        <v>4801730350</v>
      </c>
      <c r="C762" s="128"/>
      <c r="D762" s="117">
        <v>43106</v>
      </c>
      <c r="E762" s="117">
        <v>43080</v>
      </c>
      <c r="F762" s="111">
        <f t="shared" si="33"/>
        <v>-26</v>
      </c>
      <c r="G762" s="118">
        <v>2170.4499999999998</v>
      </c>
      <c r="H762" s="113">
        <f t="shared" si="34"/>
        <v>-56431.7</v>
      </c>
    </row>
    <row r="763" spans="1:8" s="114" customFormat="1">
      <c r="A763" s="115">
        <v>43074</v>
      </c>
      <c r="B763" s="128">
        <v>4801730351</v>
      </c>
      <c r="C763" s="128"/>
      <c r="D763" s="117">
        <v>43106</v>
      </c>
      <c r="E763" s="117">
        <v>43080</v>
      </c>
      <c r="F763" s="111">
        <f t="shared" si="33"/>
        <v>-26</v>
      </c>
      <c r="G763" s="118">
        <v>1407.75</v>
      </c>
      <c r="H763" s="113">
        <f t="shared" si="34"/>
        <v>-36601.5</v>
      </c>
    </row>
    <row r="764" spans="1:8" s="114" customFormat="1">
      <c r="A764" s="115">
        <v>43074</v>
      </c>
      <c r="B764" s="128">
        <v>4801730352</v>
      </c>
      <c r="C764" s="128"/>
      <c r="D764" s="117">
        <v>43106</v>
      </c>
      <c r="E764" s="117">
        <v>43080</v>
      </c>
      <c r="F764" s="111">
        <f t="shared" si="33"/>
        <v>-26</v>
      </c>
      <c r="G764" s="120">
        <v>148.08000000000001</v>
      </c>
      <c r="H764" s="113">
        <f t="shared" si="34"/>
        <v>-3850.0800000000004</v>
      </c>
    </row>
    <row r="765" spans="1:8" s="114" customFormat="1">
      <c r="A765" s="115">
        <v>43074</v>
      </c>
      <c r="B765" s="128">
        <v>4801730353</v>
      </c>
      <c r="C765" s="128"/>
      <c r="D765" s="117">
        <v>43106</v>
      </c>
      <c r="E765" s="117">
        <v>43080</v>
      </c>
      <c r="F765" s="111">
        <f t="shared" ref="F765:F815" si="35">E765-D765</f>
        <v>-26</v>
      </c>
      <c r="G765" s="120">
        <v>91.45</v>
      </c>
      <c r="H765" s="113">
        <f t="shared" ref="H765:H815" si="36">F765*G765</f>
        <v>-2377.7000000000003</v>
      </c>
    </row>
    <row r="766" spans="1:8" s="114" customFormat="1">
      <c r="A766" s="115">
        <v>43074</v>
      </c>
      <c r="B766" s="128">
        <v>4801730354</v>
      </c>
      <c r="C766" s="128"/>
      <c r="D766" s="117">
        <v>43106</v>
      </c>
      <c r="E766" s="117">
        <v>43080</v>
      </c>
      <c r="F766" s="111">
        <f t="shared" si="35"/>
        <v>-26</v>
      </c>
      <c r="G766" s="120">
        <v>100.92</v>
      </c>
      <c r="H766" s="113">
        <f t="shared" si="36"/>
        <v>-2623.92</v>
      </c>
    </row>
    <row r="767" spans="1:8" s="114" customFormat="1">
      <c r="A767" s="115">
        <v>43074</v>
      </c>
      <c r="B767" s="128">
        <v>4801730355</v>
      </c>
      <c r="C767" s="128"/>
      <c r="D767" s="117">
        <v>43106</v>
      </c>
      <c r="E767" s="117">
        <v>43080</v>
      </c>
      <c r="F767" s="111">
        <f t="shared" si="35"/>
        <v>-26</v>
      </c>
      <c r="G767" s="120">
        <v>24.97</v>
      </c>
      <c r="H767" s="113">
        <f t="shared" si="36"/>
        <v>-649.22</v>
      </c>
    </row>
    <row r="768" spans="1:8" s="114" customFormat="1">
      <c r="A768" s="115">
        <v>43074</v>
      </c>
      <c r="B768" s="128">
        <v>4801730356</v>
      </c>
      <c r="C768" s="128"/>
      <c r="D768" s="117">
        <v>43106</v>
      </c>
      <c r="E768" s="117">
        <v>43080</v>
      </c>
      <c r="F768" s="111">
        <f t="shared" si="35"/>
        <v>-26</v>
      </c>
      <c r="G768" s="120">
        <v>217.79</v>
      </c>
      <c r="H768" s="113">
        <f t="shared" si="36"/>
        <v>-5662.54</v>
      </c>
    </row>
    <row r="769" spans="1:8" s="114" customFormat="1">
      <c r="A769" s="115">
        <v>43074</v>
      </c>
      <c r="B769" s="128">
        <v>4801730357</v>
      </c>
      <c r="C769" s="128"/>
      <c r="D769" s="117">
        <v>43106</v>
      </c>
      <c r="E769" s="117">
        <v>43080</v>
      </c>
      <c r="F769" s="111">
        <f t="shared" si="35"/>
        <v>-26</v>
      </c>
      <c r="G769" s="120">
        <v>2.59</v>
      </c>
      <c r="H769" s="113">
        <f t="shared" si="36"/>
        <v>-67.34</v>
      </c>
    </row>
    <row r="770" spans="1:8" s="114" customFormat="1">
      <c r="A770" s="115">
        <v>43074</v>
      </c>
      <c r="B770" s="128">
        <v>4801730358</v>
      </c>
      <c r="C770" s="128"/>
      <c r="D770" s="117">
        <v>43106</v>
      </c>
      <c r="E770" s="117">
        <v>43080</v>
      </c>
      <c r="F770" s="111">
        <f t="shared" si="35"/>
        <v>-26</v>
      </c>
      <c r="G770" s="118">
        <v>1619.49</v>
      </c>
      <c r="H770" s="113">
        <f t="shared" si="36"/>
        <v>-42106.74</v>
      </c>
    </row>
    <row r="771" spans="1:8" s="114" customFormat="1">
      <c r="A771" s="115">
        <v>43074</v>
      </c>
      <c r="B771" s="128">
        <v>4801730359</v>
      </c>
      <c r="C771" s="128"/>
      <c r="D771" s="117">
        <v>43106</v>
      </c>
      <c r="E771" s="117">
        <v>43080</v>
      </c>
      <c r="F771" s="111">
        <f t="shared" si="35"/>
        <v>-26</v>
      </c>
      <c r="G771" s="120">
        <v>130.19</v>
      </c>
      <c r="H771" s="113">
        <f t="shared" si="36"/>
        <v>-3384.94</v>
      </c>
    </row>
    <row r="772" spans="1:8" s="114" customFormat="1">
      <c r="A772" s="115">
        <v>43074</v>
      </c>
      <c r="B772" s="128">
        <v>4801730360</v>
      </c>
      <c r="C772" s="128"/>
      <c r="D772" s="117">
        <v>43106</v>
      </c>
      <c r="E772" s="117">
        <v>43080</v>
      </c>
      <c r="F772" s="111">
        <f t="shared" si="35"/>
        <v>-26</v>
      </c>
      <c r="G772" s="120">
        <v>24.97</v>
      </c>
      <c r="H772" s="113">
        <f t="shared" si="36"/>
        <v>-649.22</v>
      </c>
    </row>
    <row r="773" spans="1:8" s="114" customFormat="1">
      <c r="A773" s="115">
        <v>43074</v>
      </c>
      <c r="B773" s="128">
        <v>4801730361</v>
      </c>
      <c r="C773" s="128"/>
      <c r="D773" s="117">
        <v>43106</v>
      </c>
      <c r="E773" s="117">
        <v>43080</v>
      </c>
      <c r="F773" s="111">
        <f t="shared" si="35"/>
        <v>-26</v>
      </c>
      <c r="G773" s="120">
        <v>25.19</v>
      </c>
      <c r="H773" s="113">
        <f t="shared" si="36"/>
        <v>-654.94000000000005</v>
      </c>
    </row>
    <row r="774" spans="1:8" s="114" customFormat="1">
      <c r="A774" s="115">
        <v>43074</v>
      </c>
      <c r="B774" s="128">
        <v>4801730362</v>
      </c>
      <c r="C774" s="128"/>
      <c r="D774" s="117">
        <v>43106</v>
      </c>
      <c r="E774" s="117">
        <v>43080</v>
      </c>
      <c r="F774" s="111">
        <f t="shared" si="35"/>
        <v>-26</v>
      </c>
      <c r="G774" s="120">
        <v>111.28</v>
      </c>
      <c r="H774" s="113">
        <f t="shared" si="36"/>
        <v>-2893.28</v>
      </c>
    </row>
    <row r="775" spans="1:8" s="114" customFormat="1">
      <c r="A775" s="115">
        <v>43074</v>
      </c>
      <c r="B775" s="128">
        <v>4801730363</v>
      </c>
      <c r="C775" s="128"/>
      <c r="D775" s="117">
        <v>43106</v>
      </c>
      <c r="E775" s="117">
        <v>43080</v>
      </c>
      <c r="F775" s="111">
        <f t="shared" si="35"/>
        <v>-26</v>
      </c>
      <c r="G775" s="120">
        <v>25.82</v>
      </c>
      <c r="H775" s="113">
        <f t="shared" si="36"/>
        <v>-671.32</v>
      </c>
    </row>
    <row r="776" spans="1:8" s="114" customFormat="1">
      <c r="A776" s="115">
        <v>43074</v>
      </c>
      <c r="B776" s="128">
        <v>4801730364</v>
      </c>
      <c r="C776" s="128"/>
      <c r="D776" s="117">
        <v>43106</v>
      </c>
      <c r="E776" s="117">
        <v>43080</v>
      </c>
      <c r="F776" s="111">
        <f t="shared" si="35"/>
        <v>-26</v>
      </c>
      <c r="G776" s="120">
        <v>37.200000000000003</v>
      </c>
      <c r="H776" s="113">
        <f t="shared" si="36"/>
        <v>-967.2</v>
      </c>
    </row>
    <row r="777" spans="1:8" s="114" customFormat="1">
      <c r="A777" s="115">
        <v>43074</v>
      </c>
      <c r="B777" s="128">
        <v>4801730394</v>
      </c>
      <c r="C777" s="128"/>
      <c r="D777" s="117">
        <v>43106</v>
      </c>
      <c r="E777" s="117">
        <v>43080</v>
      </c>
      <c r="F777" s="111">
        <f t="shared" si="35"/>
        <v>-26</v>
      </c>
      <c r="G777" s="120">
        <v>412.27</v>
      </c>
      <c r="H777" s="113">
        <f t="shared" si="36"/>
        <v>-10719.02</v>
      </c>
    </row>
    <row r="778" spans="1:8" s="114" customFormat="1">
      <c r="A778" s="115">
        <v>43074</v>
      </c>
      <c r="B778" s="128">
        <v>4801737486</v>
      </c>
      <c r="C778" s="128"/>
      <c r="D778" s="117">
        <v>43106</v>
      </c>
      <c r="E778" s="117">
        <v>43080</v>
      </c>
      <c r="F778" s="111">
        <f t="shared" si="35"/>
        <v>-26</v>
      </c>
      <c r="G778" s="120">
        <v>35.6</v>
      </c>
      <c r="H778" s="113">
        <f t="shared" si="36"/>
        <v>-925.6</v>
      </c>
    </row>
    <row r="779" spans="1:8" s="114" customFormat="1">
      <c r="A779" s="115">
        <v>43074</v>
      </c>
      <c r="B779" s="128">
        <v>4801737487</v>
      </c>
      <c r="C779" s="128"/>
      <c r="D779" s="117">
        <v>43106</v>
      </c>
      <c r="E779" s="117">
        <v>43080</v>
      </c>
      <c r="F779" s="111">
        <f t="shared" si="35"/>
        <v>-26</v>
      </c>
      <c r="G779" s="118">
        <v>2777.11</v>
      </c>
      <c r="H779" s="113">
        <f t="shared" si="36"/>
        <v>-72204.86</v>
      </c>
    </row>
    <row r="780" spans="1:8" s="114" customFormat="1">
      <c r="A780" s="115">
        <v>43074</v>
      </c>
      <c r="B780" s="128">
        <v>4801737488</v>
      </c>
      <c r="C780" s="128"/>
      <c r="D780" s="117">
        <v>43106</v>
      </c>
      <c r="E780" s="117">
        <v>43080</v>
      </c>
      <c r="F780" s="111">
        <f t="shared" si="35"/>
        <v>-26</v>
      </c>
      <c r="G780" s="118">
        <v>1503.64</v>
      </c>
      <c r="H780" s="113">
        <f t="shared" si="36"/>
        <v>-39094.639999999999</v>
      </c>
    </row>
    <row r="781" spans="1:8" s="114" customFormat="1">
      <c r="A781" s="115">
        <v>43074</v>
      </c>
      <c r="B781" s="128">
        <v>4801737489</v>
      </c>
      <c r="C781" s="128"/>
      <c r="D781" s="117">
        <v>43106</v>
      </c>
      <c r="E781" s="117">
        <v>43080</v>
      </c>
      <c r="F781" s="111">
        <f t="shared" si="35"/>
        <v>-26</v>
      </c>
      <c r="G781" s="120">
        <v>75.959999999999994</v>
      </c>
      <c r="H781" s="113">
        <f t="shared" si="36"/>
        <v>-1974.9599999999998</v>
      </c>
    </row>
    <row r="782" spans="1:8" s="114" customFormat="1">
      <c r="A782" s="115">
        <v>43074</v>
      </c>
      <c r="B782" s="128">
        <v>4801737490</v>
      </c>
      <c r="C782" s="128"/>
      <c r="D782" s="117">
        <v>43106</v>
      </c>
      <c r="E782" s="117">
        <v>43080</v>
      </c>
      <c r="F782" s="111">
        <f t="shared" si="35"/>
        <v>-26</v>
      </c>
      <c r="G782" s="118">
        <v>1632.81</v>
      </c>
      <c r="H782" s="113">
        <f t="shared" si="36"/>
        <v>-42453.06</v>
      </c>
    </row>
    <row r="783" spans="1:8" s="114" customFormat="1">
      <c r="A783" s="115">
        <v>43074</v>
      </c>
      <c r="B783" s="128">
        <v>4801738924</v>
      </c>
      <c r="C783" s="128"/>
      <c r="D783" s="117">
        <v>43106</v>
      </c>
      <c r="E783" s="117">
        <v>43080</v>
      </c>
      <c r="F783" s="111">
        <f t="shared" si="35"/>
        <v>-26</v>
      </c>
      <c r="G783" s="120">
        <v>44.73</v>
      </c>
      <c r="H783" s="113">
        <f t="shared" si="36"/>
        <v>-1162.98</v>
      </c>
    </row>
    <row r="784" spans="1:8" s="114" customFormat="1">
      <c r="A784" s="115">
        <v>43074</v>
      </c>
      <c r="B784" s="128">
        <v>4801739270</v>
      </c>
      <c r="C784" s="128"/>
      <c r="D784" s="117">
        <v>43106</v>
      </c>
      <c r="E784" s="117">
        <v>43080</v>
      </c>
      <c r="F784" s="111">
        <f t="shared" si="35"/>
        <v>-26</v>
      </c>
      <c r="G784" s="120">
        <v>157.4</v>
      </c>
      <c r="H784" s="113">
        <f t="shared" si="36"/>
        <v>-4092.4</v>
      </c>
    </row>
    <row r="785" spans="1:8" s="114" customFormat="1">
      <c r="A785" s="115">
        <v>43074</v>
      </c>
      <c r="B785" s="128">
        <v>4801739271</v>
      </c>
      <c r="C785" s="128"/>
      <c r="D785" s="117">
        <v>43106</v>
      </c>
      <c r="E785" s="117">
        <v>43080</v>
      </c>
      <c r="F785" s="111">
        <f t="shared" si="35"/>
        <v>-26</v>
      </c>
      <c r="G785" s="120">
        <v>121.78</v>
      </c>
      <c r="H785" s="113">
        <f t="shared" si="36"/>
        <v>-3166.28</v>
      </c>
    </row>
    <row r="786" spans="1:8" s="114" customFormat="1">
      <c r="A786" s="115">
        <v>43074</v>
      </c>
      <c r="B786" s="128">
        <v>4801739272</v>
      </c>
      <c r="C786" s="128"/>
      <c r="D786" s="117">
        <v>43106</v>
      </c>
      <c r="E786" s="117">
        <v>43080</v>
      </c>
      <c r="F786" s="111">
        <f t="shared" si="35"/>
        <v>-26</v>
      </c>
      <c r="G786" s="120">
        <v>87.4</v>
      </c>
      <c r="H786" s="113">
        <f t="shared" si="36"/>
        <v>-2272.4</v>
      </c>
    </row>
    <row r="787" spans="1:8" s="114" customFormat="1">
      <c r="A787" s="115">
        <v>43074</v>
      </c>
      <c r="B787" s="128">
        <v>4801739273</v>
      </c>
      <c r="C787" s="128"/>
      <c r="D787" s="117">
        <v>43106</v>
      </c>
      <c r="E787" s="117">
        <v>43080</v>
      </c>
      <c r="F787" s="111">
        <f t="shared" si="35"/>
        <v>-26</v>
      </c>
      <c r="G787" s="120">
        <v>307.14</v>
      </c>
      <c r="H787" s="113">
        <f t="shared" si="36"/>
        <v>-7985.6399999999994</v>
      </c>
    </row>
    <row r="788" spans="1:8" s="114" customFormat="1">
      <c r="A788" s="115">
        <v>43074</v>
      </c>
      <c r="B788" s="128">
        <v>4801739274</v>
      </c>
      <c r="C788" s="128"/>
      <c r="D788" s="117">
        <v>43106</v>
      </c>
      <c r="E788" s="117">
        <v>43080</v>
      </c>
      <c r="F788" s="111">
        <f t="shared" si="35"/>
        <v>-26</v>
      </c>
      <c r="G788" s="118">
        <v>4743.91</v>
      </c>
      <c r="H788" s="113">
        <f t="shared" si="36"/>
        <v>-123341.66</v>
      </c>
    </row>
    <row r="789" spans="1:8" s="114" customFormat="1">
      <c r="A789" s="115">
        <v>43074</v>
      </c>
      <c r="B789" s="128">
        <v>4801739275</v>
      </c>
      <c r="C789" s="128"/>
      <c r="D789" s="117">
        <v>43106</v>
      </c>
      <c r="E789" s="117">
        <v>43080</v>
      </c>
      <c r="F789" s="111">
        <f t="shared" si="35"/>
        <v>-26</v>
      </c>
      <c r="G789" s="120">
        <v>354.87</v>
      </c>
      <c r="H789" s="113">
        <f t="shared" si="36"/>
        <v>-9226.6200000000008</v>
      </c>
    </row>
    <row r="790" spans="1:8" s="114" customFormat="1">
      <c r="A790" s="115">
        <v>43074</v>
      </c>
      <c r="B790" s="128">
        <v>4801739276</v>
      </c>
      <c r="C790" s="128"/>
      <c r="D790" s="117">
        <v>43106</v>
      </c>
      <c r="E790" s="117">
        <v>43080</v>
      </c>
      <c r="F790" s="111">
        <f t="shared" si="35"/>
        <v>-26</v>
      </c>
      <c r="G790" s="120">
        <v>450.81</v>
      </c>
      <c r="H790" s="113">
        <f t="shared" si="36"/>
        <v>-11721.06</v>
      </c>
    </row>
    <row r="791" spans="1:8" s="114" customFormat="1">
      <c r="A791" s="115">
        <v>43074</v>
      </c>
      <c r="B791" s="128">
        <v>4801739277</v>
      </c>
      <c r="C791" s="128"/>
      <c r="D791" s="117">
        <v>43106</v>
      </c>
      <c r="E791" s="117">
        <v>43080</v>
      </c>
      <c r="F791" s="111">
        <f t="shared" si="35"/>
        <v>-26</v>
      </c>
      <c r="G791" s="120">
        <v>342.59</v>
      </c>
      <c r="H791" s="113">
        <f t="shared" si="36"/>
        <v>-8907.34</v>
      </c>
    </row>
    <row r="792" spans="1:8" s="114" customFormat="1">
      <c r="A792" s="115">
        <v>43074</v>
      </c>
      <c r="B792" s="128">
        <v>4801739278</v>
      </c>
      <c r="C792" s="128"/>
      <c r="D792" s="117">
        <v>43106</v>
      </c>
      <c r="E792" s="117">
        <v>43080</v>
      </c>
      <c r="F792" s="111">
        <f t="shared" si="35"/>
        <v>-26</v>
      </c>
      <c r="G792" s="120">
        <v>186.89</v>
      </c>
      <c r="H792" s="113">
        <f t="shared" si="36"/>
        <v>-4859.1399999999994</v>
      </c>
    </row>
    <row r="793" spans="1:8" s="114" customFormat="1">
      <c r="A793" s="115">
        <v>43074</v>
      </c>
      <c r="B793" s="128">
        <v>4801754067</v>
      </c>
      <c r="C793" s="128"/>
      <c r="D793" s="117">
        <v>43106</v>
      </c>
      <c r="E793" s="117">
        <v>43080</v>
      </c>
      <c r="F793" s="111">
        <f t="shared" si="35"/>
        <v>-26</v>
      </c>
      <c r="G793" s="118">
        <v>2380.09</v>
      </c>
      <c r="H793" s="113">
        <f t="shared" si="36"/>
        <v>-61882.340000000004</v>
      </c>
    </row>
    <row r="794" spans="1:8" s="114" customFormat="1">
      <c r="A794" s="109" t="s">
        <v>1689</v>
      </c>
      <c r="B794" s="109"/>
      <c r="C794" s="109"/>
      <c r="D794" s="110"/>
      <c r="E794" s="110"/>
      <c r="F794" s="111"/>
      <c r="G794" s="112"/>
      <c r="H794" s="113"/>
    </row>
    <row r="795" spans="1:8" s="114" customFormat="1">
      <c r="A795" s="115">
        <v>42944</v>
      </c>
      <c r="B795" s="125">
        <v>83</v>
      </c>
      <c r="C795" s="125"/>
      <c r="D795" s="117">
        <v>43008</v>
      </c>
      <c r="E795" s="117">
        <v>43021</v>
      </c>
      <c r="F795" s="111">
        <f t="shared" si="35"/>
        <v>13</v>
      </c>
      <c r="G795" s="118">
        <v>1998.36</v>
      </c>
      <c r="H795" s="113">
        <f t="shared" si="36"/>
        <v>25978.68</v>
      </c>
    </row>
    <row r="796" spans="1:8" s="114" customFormat="1">
      <c r="A796" s="115">
        <v>43008</v>
      </c>
      <c r="B796" s="125">
        <v>90</v>
      </c>
      <c r="C796" s="125"/>
      <c r="D796" s="117">
        <v>43069</v>
      </c>
      <c r="E796" s="117">
        <v>43068</v>
      </c>
      <c r="F796" s="111">
        <f t="shared" si="35"/>
        <v>-1</v>
      </c>
      <c r="G796" s="120">
        <v>976</v>
      </c>
      <c r="H796" s="113">
        <f t="shared" si="36"/>
        <v>-976</v>
      </c>
    </row>
    <row r="797" spans="1:8" s="114" customFormat="1">
      <c r="A797" s="109" t="s">
        <v>1690</v>
      </c>
      <c r="B797" s="109"/>
      <c r="C797" s="109"/>
      <c r="D797" s="110"/>
      <c r="E797" s="110"/>
      <c r="F797" s="111"/>
      <c r="G797" s="112"/>
      <c r="H797" s="113"/>
    </row>
    <row r="798" spans="1:8" s="114" customFormat="1">
      <c r="A798" s="115">
        <v>40154</v>
      </c>
      <c r="B798" s="116" t="s">
        <v>1691</v>
      </c>
      <c r="C798" s="116"/>
      <c r="D798" s="117">
        <v>43085</v>
      </c>
      <c r="E798" s="117">
        <v>43055</v>
      </c>
      <c r="F798" s="111">
        <f t="shared" si="35"/>
        <v>-30</v>
      </c>
      <c r="G798" s="120">
        <v>815.77</v>
      </c>
      <c r="H798" s="113">
        <f t="shared" si="36"/>
        <v>-24473.1</v>
      </c>
    </row>
    <row r="799" spans="1:8" s="114" customFormat="1">
      <c r="A799" s="115">
        <v>40194</v>
      </c>
      <c r="B799" s="116" t="s">
        <v>1692</v>
      </c>
      <c r="C799" s="116"/>
      <c r="D799" s="117">
        <v>43085</v>
      </c>
      <c r="E799" s="117">
        <v>43055</v>
      </c>
      <c r="F799" s="111">
        <f t="shared" si="35"/>
        <v>-30</v>
      </c>
      <c r="G799" s="118">
        <v>2164.6799999999998</v>
      </c>
      <c r="H799" s="113">
        <f t="shared" si="36"/>
        <v>-64940.399999999994</v>
      </c>
    </row>
    <row r="800" spans="1:8" s="114" customFormat="1">
      <c r="A800" s="115">
        <v>40219</v>
      </c>
      <c r="B800" s="116" t="s">
        <v>1693</v>
      </c>
      <c r="C800" s="116"/>
      <c r="D800" s="117">
        <v>43085</v>
      </c>
      <c r="E800" s="117">
        <v>43055</v>
      </c>
      <c r="F800" s="111">
        <f t="shared" si="35"/>
        <v>-30</v>
      </c>
      <c r="G800" s="118">
        <v>1194.43</v>
      </c>
      <c r="H800" s="113">
        <f t="shared" si="36"/>
        <v>-35832.9</v>
      </c>
    </row>
    <row r="801" spans="1:8" s="114" customFormat="1">
      <c r="A801" s="115">
        <v>40246</v>
      </c>
      <c r="B801" s="116" t="s">
        <v>1694</v>
      </c>
      <c r="C801" s="116"/>
      <c r="D801" s="117">
        <v>43085</v>
      </c>
      <c r="E801" s="117">
        <v>43055</v>
      </c>
      <c r="F801" s="111">
        <f t="shared" si="35"/>
        <v>-30</v>
      </c>
      <c r="G801" s="120">
        <v>971.24</v>
      </c>
      <c r="H801" s="113">
        <f t="shared" si="36"/>
        <v>-29137.200000000001</v>
      </c>
    </row>
    <row r="802" spans="1:8" s="114" customFormat="1">
      <c r="A802" s="115">
        <v>40276</v>
      </c>
      <c r="B802" s="116" t="s">
        <v>1695</v>
      </c>
      <c r="C802" s="116"/>
      <c r="D802" s="117">
        <v>43085</v>
      </c>
      <c r="E802" s="117">
        <v>43055</v>
      </c>
      <c r="F802" s="111">
        <f t="shared" si="35"/>
        <v>-30</v>
      </c>
      <c r="G802" s="120">
        <v>757.31</v>
      </c>
      <c r="H802" s="113">
        <f t="shared" si="36"/>
        <v>-22719.3</v>
      </c>
    </row>
    <row r="803" spans="1:8" s="114" customFormat="1">
      <c r="A803" s="115">
        <v>40308</v>
      </c>
      <c r="B803" s="116" t="s">
        <v>1696</v>
      </c>
      <c r="C803" s="116"/>
      <c r="D803" s="117">
        <v>43085</v>
      </c>
      <c r="E803" s="117">
        <v>43055</v>
      </c>
      <c r="F803" s="111">
        <f t="shared" si="35"/>
        <v>-30</v>
      </c>
      <c r="G803" s="118">
        <v>1516.79</v>
      </c>
      <c r="H803" s="113">
        <f t="shared" si="36"/>
        <v>-45503.7</v>
      </c>
    </row>
    <row r="804" spans="1:8" s="114" customFormat="1">
      <c r="A804" s="115">
        <v>40521</v>
      </c>
      <c r="B804" s="116" t="s">
        <v>1697</v>
      </c>
      <c r="C804" s="116"/>
      <c r="D804" s="117">
        <v>43085</v>
      </c>
      <c r="E804" s="117">
        <v>43055</v>
      </c>
      <c r="F804" s="111">
        <f t="shared" si="35"/>
        <v>-30</v>
      </c>
      <c r="G804" s="118">
        <v>1667.32</v>
      </c>
      <c r="H804" s="113">
        <f t="shared" si="36"/>
        <v>-50019.6</v>
      </c>
    </row>
    <row r="805" spans="1:8" s="114" customFormat="1">
      <c r="A805" s="109" t="s">
        <v>1698</v>
      </c>
      <c r="B805" s="109"/>
      <c r="C805" s="109"/>
      <c r="D805" s="110"/>
      <c r="E805" s="110"/>
      <c r="F805" s="111"/>
      <c r="G805" s="112"/>
      <c r="H805" s="113"/>
    </row>
    <row r="806" spans="1:8" s="114" customFormat="1">
      <c r="A806" s="115">
        <v>42907</v>
      </c>
      <c r="B806" s="116" t="s">
        <v>1699</v>
      </c>
      <c r="C806" s="116"/>
      <c r="D806" s="117">
        <v>43029</v>
      </c>
      <c r="E806" s="117">
        <v>43046</v>
      </c>
      <c r="F806" s="111">
        <f t="shared" si="35"/>
        <v>17</v>
      </c>
      <c r="G806" s="118">
        <v>1609.91</v>
      </c>
      <c r="H806" s="113">
        <f t="shared" si="36"/>
        <v>27368.47</v>
      </c>
    </row>
    <row r="807" spans="1:8" s="114" customFormat="1">
      <c r="A807" s="115">
        <v>42916</v>
      </c>
      <c r="B807" s="116" t="s">
        <v>1700</v>
      </c>
      <c r="C807" s="116"/>
      <c r="D807" s="117">
        <v>42980</v>
      </c>
      <c r="E807" s="117">
        <v>43046</v>
      </c>
      <c r="F807" s="111">
        <f t="shared" si="35"/>
        <v>66</v>
      </c>
      <c r="G807" s="118">
        <v>6480.35</v>
      </c>
      <c r="H807" s="113">
        <f t="shared" si="36"/>
        <v>427703.10000000003</v>
      </c>
    </row>
    <row r="808" spans="1:8" s="114" customFormat="1">
      <c r="A808" s="109" t="s">
        <v>1701</v>
      </c>
      <c r="B808" s="109"/>
      <c r="C808" s="109"/>
      <c r="D808" s="110"/>
      <c r="E808" s="110"/>
      <c r="F808" s="111">
        <f t="shared" si="35"/>
        <v>0</v>
      </c>
      <c r="G808" s="112"/>
      <c r="H808" s="113">
        <f t="shared" si="36"/>
        <v>0</v>
      </c>
    </row>
    <row r="809" spans="1:8" s="114" customFormat="1">
      <c r="A809" s="115">
        <v>43060</v>
      </c>
      <c r="B809" s="125">
        <v>119</v>
      </c>
      <c r="C809" s="125"/>
      <c r="D809" s="117">
        <v>43090</v>
      </c>
      <c r="E809" s="117">
        <v>43083</v>
      </c>
      <c r="F809" s="111">
        <f t="shared" si="35"/>
        <v>-7</v>
      </c>
      <c r="G809" s="118">
        <v>1034</v>
      </c>
      <c r="H809" s="113">
        <f t="shared" si="36"/>
        <v>-7238</v>
      </c>
    </row>
    <row r="810" spans="1:8" s="114" customFormat="1">
      <c r="A810" s="109" t="s">
        <v>1702</v>
      </c>
      <c r="B810" s="109"/>
      <c r="C810" s="109"/>
      <c r="D810" s="110"/>
      <c r="E810" s="110"/>
      <c r="F810" s="111"/>
      <c r="G810" s="112"/>
      <c r="H810" s="113"/>
    </row>
    <row r="811" spans="1:8" s="114" customFormat="1">
      <c r="A811" s="115">
        <v>43003</v>
      </c>
      <c r="B811" s="125">
        <v>171901855333</v>
      </c>
      <c r="C811" s="125"/>
      <c r="D811" s="117">
        <v>43035</v>
      </c>
      <c r="E811" s="117">
        <v>43027</v>
      </c>
      <c r="F811" s="111">
        <f t="shared" si="35"/>
        <v>-8</v>
      </c>
      <c r="G811" s="118">
        <v>4565.04</v>
      </c>
      <c r="H811" s="113">
        <f t="shared" si="36"/>
        <v>-36520.32</v>
      </c>
    </row>
    <row r="812" spans="1:8" s="114" customFormat="1">
      <c r="A812" s="115">
        <v>43038</v>
      </c>
      <c r="B812" s="125">
        <v>171902053001</v>
      </c>
      <c r="C812" s="125"/>
      <c r="D812" s="117">
        <v>43069</v>
      </c>
      <c r="E812" s="117">
        <v>43066</v>
      </c>
      <c r="F812" s="111">
        <f t="shared" si="35"/>
        <v>-3</v>
      </c>
      <c r="G812" s="118">
        <v>28165.78</v>
      </c>
      <c r="H812" s="113">
        <f t="shared" si="36"/>
        <v>-84497.34</v>
      </c>
    </row>
    <row r="813" spans="1:8" s="114" customFormat="1">
      <c r="A813" s="115">
        <v>43045</v>
      </c>
      <c r="B813" s="125">
        <v>171902063089</v>
      </c>
      <c r="C813" s="125"/>
      <c r="D813" s="117">
        <v>43076</v>
      </c>
      <c r="E813" s="117">
        <v>43066</v>
      </c>
      <c r="F813" s="111">
        <f t="shared" si="35"/>
        <v>-10</v>
      </c>
      <c r="G813" s="129">
        <v>-28165.78</v>
      </c>
      <c r="H813" s="113">
        <f t="shared" si="36"/>
        <v>281657.8</v>
      </c>
    </row>
    <row r="814" spans="1:8" s="114" customFormat="1">
      <c r="A814" s="115">
        <v>43045</v>
      </c>
      <c r="B814" s="125">
        <v>171902063105</v>
      </c>
      <c r="C814" s="125"/>
      <c r="D814" s="117">
        <v>43076</v>
      </c>
      <c r="E814" s="117">
        <v>43066</v>
      </c>
      <c r="F814" s="111">
        <f t="shared" si="35"/>
        <v>-10</v>
      </c>
      <c r="G814" s="118">
        <v>7603.3</v>
      </c>
      <c r="H814" s="113">
        <f t="shared" si="36"/>
        <v>-76033</v>
      </c>
    </row>
    <row r="815" spans="1:8" s="114" customFormat="1">
      <c r="A815" s="115">
        <v>43067</v>
      </c>
      <c r="B815" s="125">
        <v>171902251697</v>
      </c>
      <c r="C815" s="125"/>
      <c r="D815" s="117">
        <v>43098</v>
      </c>
      <c r="E815" s="117">
        <v>43074</v>
      </c>
      <c r="F815" s="111">
        <f t="shared" si="35"/>
        <v>-24</v>
      </c>
      <c r="G815" s="118">
        <v>11884.94</v>
      </c>
      <c r="H815" s="113">
        <f t="shared" si="36"/>
        <v>-285238.56</v>
      </c>
    </row>
    <row r="816" spans="1:8" s="114" customFormat="1">
      <c r="A816" s="109" t="s">
        <v>1703</v>
      </c>
      <c r="B816" s="109"/>
      <c r="C816" s="109"/>
      <c r="D816" s="110"/>
      <c r="E816" s="110"/>
      <c r="F816" s="111"/>
      <c r="G816" s="112"/>
      <c r="H816" s="113"/>
    </row>
    <row r="817" spans="1:8" s="114" customFormat="1">
      <c r="A817" s="115">
        <v>42978</v>
      </c>
      <c r="B817" s="116" t="s">
        <v>1704</v>
      </c>
      <c r="C817" s="116"/>
      <c r="D817" s="117">
        <v>43013</v>
      </c>
      <c r="E817" s="117">
        <v>43041</v>
      </c>
      <c r="F817" s="111">
        <f t="shared" ref="F817:F828" si="37">E817-D817</f>
        <v>28</v>
      </c>
      <c r="G817" s="120">
        <v>22.03</v>
      </c>
      <c r="H817" s="113">
        <f t="shared" ref="H817:H828" si="38">F817*G817</f>
        <v>616.84</v>
      </c>
    </row>
    <row r="818" spans="1:8" s="114" customFormat="1">
      <c r="A818" s="115">
        <v>42978</v>
      </c>
      <c r="B818" s="116" t="s">
        <v>1705</v>
      </c>
      <c r="C818" s="116"/>
      <c r="D818" s="117">
        <v>43013</v>
      </c>
      <c r="E818" s="117">
        <v>43041</v>
      </c>
      <c r="F818" s="111">
        <f t="shared" si="37"/>
        <v>28</v>
      </c>
      <c r="G818" s="120">
        <v>8.5399999999999991</v>
      </c>
      <c r="H818" s="113">
        <f t="shared" si="38"/>
        <v>239.11999999999998</v>
      </c>
    </row>
    <row r="819" spans="1:8" s="114" customFormat="1">
      <c r="A819" s="115">
        <v>42978</v>
      </c>
      <c r="B819" s="116" t="s">
        <v>1706</v>
      </c>
      <c r="C819" s="116"/>
      <c r="D819" s="117">
        <v>43013</v>
      </c>
      <c r="E819" s="117">
        <v>43011</v>
      </c>
      <c r="F819" s="111">
        <f t="shared" si="37"/>
        <v>-2</v>
      </c>
      <c r="G819" s="120">
        <v>215.11</v>
      </c>
      <c r="H819" s="113">
        <f t="shared" si="38"/>
        <v>-430.22</v>
      </c>
    </row>
    <row r="820" spans="1:8" s="114" customFormat="1">
      <c r="A820" s="115">
        <v>43008</v>
      </c>
      <c r="B820" s="116" t="s">
        <v>1707</v>
      </c>
      <c r="C820" s="116"/>
      <c r="D820" s="117">
        <v>43047</v>
      </c>
      <c r="E820" s="117">
        <v>43041</v>
      </c>
      <c r="F820" s="111">
        <f t="shared" si="37"/>
        <v>-6</v>
      </c>
      <c r="G820" s="120">
        <v>200.45</v>
      </c>
      <c r="H820" s="113">
        <f t="shared" si="38"/>
        <v>-1202.6999999999998</v>
      </c>
    </row>
    <row r="821" spans="1:8" s="114" customFormat="1">
      <c r="A821" s="115">
        <v>43008</v>
      </c>
      <c r="B821" s="116" t="s">
        <v>1708</v>
      </c>
      <c r="C821" s="116"/>
      <c r="D821" s="117">
        <v>43047</v>
      </c>
      <c r="E821" s="117">
        <v>43041</v>
      </c>
      <c r="F821" s="111">
        <f t="shared" si="37"/>
        <v>-6</v>
      </c>
      <c r="G821" s="120">
        <v>33.83</v>
      </c>
      <c r="H821" s="113">
        <f t="shared" si="38"/>
        <v>-202.98</v>
      </c>
    </row>
    <row r="822" spans="1:8" s="114" customFormat="1">
      <c r="A822" s="115">
        <v>43039</v>
      </c>
      <c r="B822" s="116" t="s">
        <v>1709</v>
      </c>
      <c r="C822" s="116"/>
      <c r="D822" s="117">
        <v>43075</v>
      </c>
      <c r="E822" s="117">
        <v>43076</v>
      </c>
      <c r="F822" s="111">
        <f t="shared" si="37"/>
        <v>1</v>
      </c>
      <c r="G822" s="120">
        <v>446.97</v>
      </c>
      <c r="H822" s="113">
        <f t="shared" si="38"/>
        <v>446.97</v>
      </c>
    </row>
    <row r="823" spans="1:8" s="114" customFormat="1">
      <c r="A823" s="109" t="s">
        <v>1710</v>
      </c>
      <c r="B823" s="109"/>
      <c r="C823" s="109"/>
      <c r="D823" s="110"/>
      <c r="E823" s="110"/>
      <c r="F823" s="111"/>
      <c r="G823" s="112"/>
      <c r="H823" s="113"/>
    </row>
    <row r="824" spans="1:8" s="114" customFormat="1">
      <c r="A824" s="115">
        <v>43084</v>
      </c>
      <c r="B824" s="116" t="s">
        <v>1711</v>
      </c>
      <c r="C824" s="116"/>
      <c r="D824" s="117">
        <v>43114</v>
      </c>
      <c r="E824" s="117">
        <v>43087</v>
      </c>
      <c r="F824" s="111">
        <f t="shared" si="37"/>
        <v>-27</v>
      </c>
      <c r="G824" s="118">
        <v>3908.28</v>
      </c>
      <c r="H824" s="113">
        <f t="shared" si="38"/>
        <v>-105523.56000000001</v>
      </c>
    </row>
    <row r="825" spans="1:8" s="114" customFormat="1">
      <c r="A825" s="109" t="s">
        <v>1712</v>
      </c>
      <c r="B825" s="109"/>
      <c r="C825" s="109"/>
      <c r="D825" s="110"/>
      <c r="E825" s="110"/>
      <c r="F825" s="111"/>
      <c r="G825" s="112"/>
      <c r="H825" s="113"/>
    </row>
    <row r="826" spans="1:8" s="114" customFormat="1">
      <c r="A826" s="115">
        <v>42989</v>
      </c>
      <c r="B826" s="116" t="s">
        <v>1713</v>
      </c>
      <c r="C826" s="116"/>
      <c r="D826" s="117">
        <v>43019</v>
      </c>
      <c r="E826" s="117">
        <v>43025</v>
      </c>
      <c r="F826" s="111">
        <f t="shared" si="37"/>
        <v>6</v>
      </c>
      <c r="G826" s="118">
        <v>1171.44</v>
      </c>
      <c r="H826" s="113">
        <f t="shared" si="38"/>
        <v>7028.64</v>
      </c>
    </row>
    <row r="827" spans="1:8" s="114" customFormat="1">
      <c r="A827" s="109" t="s">
        <v>1714</v>
      </c>
      <c r="B827" s="109"/>
      <c r="C827" s="109"/>
      <c r="D827" s="110"/>
      <c r="E827" s="110"/>
      <c r="F827" s="111"/>
      <c r="G827" s="112"/>
      <c r="H827" s="113"/>
    </row>
    <row r="828" spans="1:8" s="114" customFormat="1">
      <c r="A828" s="115">
        <v>43066</v>
      </c>
      <c r="B828" s="116" t="s">
        <v>1587</v>
      </c>
      <c r="C828" s="116"/>
      <c r="D828" s="117">
        <v>43096</v>
      </c>
      <c r="E828" s="117">
        <v>43081</v>
      </c>
      <c r="F828" s="111">
        <f t="shared" si="37"/>
        <v>-15</v>
      </c>
      <c r="G828" s="118">
        <v>17675.53</v>
      </c>
      <c r="H828" s="113">
        <f t="shared" si="38"/>
        <v>-265132.94999999995</v>
      </c>
    </row>
    <row r="829" spans="1:8" s="114" customFormat="1">
      <c r="A829" s="109" t="s">
        <v>1715</v>
      </c>
      <c r="B829" s="109"/>
      <c r="C829" s="109"/>
      <c r="D829" s="110"/>
      <c r="E829" s="110"/>
      <c r="F829" s="111"/>
      <c r="G829" s="112"/>
      <c r="H829" s="113"/>
    </row>
    <row r="830" spans="1:8" s="114" customFormat="1">
      <c r="A830" s="115">
        <v>43011</v>
      </c>
      <c r="B830" s="116" t="s">
        <v>1716</v>
      </c>
      <c r="C830" s="116"/>
      <c r="D830" s="117">
        <v>43041</v>
      </c>
      <c r="E830" s="117">
        <v>43081</v>
      </c>
      <c r="F830" s="111">
        <f t="shared" ref="F830:F848" si="39">E830-D830</f>
        <v>40</v>
      </c>
      <c r="G830" s="118">
        <v>4880</v>
      </c>
      <c r="H830" s="113">
        <f t="shared" ref="H830:H848" si="40">F830*G830</f>
        <v>195200</v>
      </c>
    </row>
    <row r="831" spans="1:8" s="114" customFormat="1">
      <c r="A831" s="115">
        <v>43027</v>
      </c>
      <c r="B831" s="116" t="s">
        <v>1717</v>
      </c>
      <c r="C831" s="116"/>
      <c r="D831" s="117">
        <v>43057</v>
      </c>
      <c r="E831" s="117">
        <v>43074</v>
      </c>
      <c r="F831" s="111">
        <f t="shared" si="39"/>
        <v>17</v>
      </c>
      <c r="G831" s="118">
        <v>15678.34</v>
      </c>
      <c r="H831" s="113">
        <f t="shared" si="40"/>
        <v>266531.78000000003</v>
      </c>
    </row>
    <row r="832" spans="1:8" s="114" customFormat="1">
      <c r="A832" s="109" t="s">
        <v>1718</v>
      </c>
      <c r="B832" s="109"/>
      <c r="C832" s="109"/>
      <c r="D832" s="110"/>
      <c r="E832" s="110"/>
      <c r="F832" s="111"/>
      <c r="G832" s="112"/>
      <c r="H832" s="113"/>
    </row>
    <row r="833" spans="1:8" s="114" customFormat="1">
      <c r="A833" s="115">
        <v>42531</v>
      </c>
      <c r="B833" s="125">
        <v>3424</v>
      </c>
      <c r="C833" s="125"/>
      <c r="D833" s="117">
        <v>43020</v>
      </c>
      <c r="E833" s="117">
        <v>43011</v>
      </c>
      <c r="F833" s="111">
        <f t="shared" si="39"/>
        <v>-9</v>
      </c>
      <c r="G833" s="120">
        <v>212.22</v>
      </c>
      <c r="H833" s="113">
        <f t="shared" si="40"/>
        <v>-1909.98</v>
      </c>
    </row>
    <row r="834" spans="1:8" s="114" customFormat="1">
      <c r="A834" s="115">
        <v>42682</v>
      </c>
      <c r="B834" s="125">
        <v>6780</v>
      </c>
      <c r="C834" s="125"/>
      <c r="D834" s="117">
        <v>43023</v>
      </c>
      <c r="E834" s="117">
        <v>43011</v>
      </c>
      <c r="F834" s="111">
        <f t="shared" si="39"/>
        <v>-12</v>
      </c>
      <c r="G834" s="120">
        <v>47.45</v>
      </c>
      <c r="H834" s="113">
        <f t="shared" si="40"/>
        <v>-569.40000000000009</v>
      </c>
    </row>
    <row r="835" spans="1:8" s="114" customFormat="1">
      <c r="A835" s="115">
        <v>42767</v>
      </c>
      <c r="B835" s="125">
        <v>674</v>
      </c>
      <c r="C835" s="125"/>
      <c r="D835" s="117">
        <v>43005</v>
      </c>
      <c r="E835" s="117">
        <v>43011</v>
      </c>
      <c r="F835" s="111">
        <f t="shared" si="39"/>
        <v>6</v>
      </c>
      <c r="G835" s="120">
        <v>321.45</v>
      </c>
      <c r="H835" s="113">
        <f t="shared" si="40"/>
        <v>1928.6999999999998</v>
      </c>
    </row>
    <row r="836" spans="1:8" s="114" customFormat="1">
      <c r="A836" s="115">
        <v>42801</v>
      </c>
      <c r="B836" s="125">
        <v>1376</v>
      </c>
      <c r="C836" s="125"/>
      <c r="D836" s="117">
        <v>42866</v>
      </c>
      <c r="E836" s="117">
        <v>43011</v>
      </c>
      <c r="F836" s="111">
        <f t="shared" si="39"/>
        <v>145</v>
      </c>
      <c r="G836" s="120">
        <v>101.2</v>
      </c>
      <c r="H836" s="113">
        <f t="shared" si="40"/>
        <v>14674</v>
      </c>
    </row>
    <row r="837" spans="1:8" s="114" customFormat="1">
      <c r="A837" s="115">
        <v>42829</v>
      </c>
      <c r="B837" s="125">
        <v>2077</v>
      </c>
      <c r="C837" s="125"/>
      <c r="D837" s="117">
        <v>43007</v>
      </c>
      <c r="E837" s="117">
        <v>43011</v>
      </c>
      <c r="F837" s="111">
        <f t="shared" si="39"/>
        <v>4</v>
      </c>
      <c r="G837" s="120">
        <v>74.349999999999994</v>
      </c>
      <c r="H837" s="113">
        <f t="shared" si="40"/>
        <v>297.39999999999998</v>
      </c>
    </row>
    <row r="838" spans="1:8" s="114" customFormat="1">
      <c r="A838" s="115">
        <v>42836</v>
      </c>
      <c r="B838" s="125">
        <v>2240</v>
      </c>
      <c r="C838" s="125"/>
      <c r="D838" s="117">
        <v>43006</v>
      </c>
      <c r="E838" s="117">
        <v>43011</v>
      </c>
      <c r="F838" s="111">
        <f t="shared" si="39"/>
        <v>5</v>
      </c>
      <c r="G838" s="120">
        <v>82.85</v>
      </c>
      <c r="H838" s="113">
        <f t="shared" si="40"/>
        <v>414.25</v>
      </c>
    </row>
    <row r="839" spans="1:8" s="114" customFormat="1">
      <c r="A839" s="115">
        <v>42845</v>
      </c>
      <c r="B839" s="125">
        <v>2441</v>
      </c>
      <c r="C839" s="125"/>
      <c r="D839" s="117">
        <v>43006</v>
      </c>
      <c r="E839" s="117">
        <v>43011</v>
      </c>
      <c r="F839" s="111">
        <f t="shared" si="39"/>
        <v>5</v>
      </c>
      <c r="G839" s="120">
        <v>15.53</v>
      </c>
      <c r="H839" s="113">
        <f t="shared" si="40"/>
        <v>77.649999999999991</v>
      </c>
    </row>
    <row r="840" spans="1:8" s="114" customFormat="1">
      <c r="A840" s="115">
        <v>42873</v>
      </c>
      <c r="B840" s="125">
        <v>3121</v>
      </c>
      <c r="C840" s="125"/>
      <c r="D840" s="117">
        <v>43007</v>
      </c>
      <c r="E840" s="117">
        <v>43011</v>
      </c>
      <c r="F840" s="111">
        <f t="shared" si="39"/>
        <v>4</v>
      </c>
      <c r="G840" s="120">
        <v>87.95</v>
      </c>
      <c r="H840" s="113">
        <f t="shared" si="40"/>
        <v>351.8</v>
      </c>
    </row>
    <row r="841" spans="1:8" s="114" customFormat="1">
      <c r="A841" s="115">
        <v>42874</v>
      </c>
      <c r="B841" s="125">
        <v>3167</v>
      </c>
      <c r="C841" s="125"/>
      <c r="D841" s="117">
        <v>43007</v>
      </c>
      <c r="E841" s="117">
        <v>43011</v>
      </c>
      <c r="F841" s="111">
        <f t="shared" si="39"/>
        <v>4</v>
      </c>
      <c r="G841" s="120">
        <v>33.79</v>
      </c>
      <c r="H841" s="113">
        <f t="shared" si="40"/>
        <v>135.16</v>
      </c>
    </row>
    <row r="842" spans="1:8" s="114" customFormat="1">
      <c r="A842" s="115">
        <v>42887</v>
      </c>
      <c r="B842" s="125">
        <v>3497</v>
      </c>
      <c r="C842" s="125"/>
      <c r="D842" s="117">
        <v>43007</v>
      </c>
      <c r="E842" s="117">
        <v>43011</v>
      </c>
      <c r="F842" s="111">
        <f t="shared" si="39"/>
        <v>4</v>
      </c>
      <c r="G842" s="120">
        <v>87.39</v>
      </c>
      <c r="H842" s="113">
        <f t="shared" si="40"/>
        <v>349.56</v>
      </c>
    </row>
    <row r="843" spans="1:8" s="114" customFormat="1">
      <c r="A843" s="115">
        <v>42892</v>
      </c>
      <c r="B843" s="125">
        <v>3581</v>
      </c>
      <c r="C843" s="125"/>
      <c r="D843" s="117">
        <v>43008</v>
      </c>
      <c r="E843" s="117">
        <v>43011</v>
      </c>
      <c r="F843" s="111">
        <f t="shared" si="39"/>
        <v>3</v>
      </c>
      <c r="G843" s="120">
        <v>98.56</v>
      </c>
      <c r="H843" s="113">
        <f t="shared" si="40"/>
        <v>295.68</v>
      </c>
    </row>
    <row r="844" spans="1:8" s="114" customFormat="1">
      <c r="A844" s="115">
        <v>42893</v>
      </c>
      <c r="B844" s="125">
        <v>3644</v>
      </c>
      <c r="C844" s="125"/>
      <c r="D844" s="117">
        <v>43008</v>
      </c>
      <c r="E844" s="117">
        <v>43011</v>
      </c>
      <c r="F844" s="111">
        <f t="shared" si="39"/>
        <v>3</v>
      </c>
      <c r="G844" s="120">
        <v>58.69</v>
      </c>
      <c r="H844" s="113">
        <f t="shared" si="40"/>
        <v>176.07</v>
      </c>
    </row>
    <row r="845" spans="1:8" s="114" customFormat="1">
      <c r="A845" s="115">
        <v>42899</v>
      </c>
      <c r="B845" s="125">
        <v>3763</v>
      </c>
      <c r="C845" s="125"/>
      <c r="D845" s="117">
        <v>43061</v>
      </c>
      <c r="E845" s="117">
        <v>43070</v>
      </c>
      <c r="F845" s="111">
        <f t="shared" si="39"/>
        <v>9</v>
      </c>
      <c r="G845" s="120">
        <v>65.83</v>
      </c>
      <c r="H845" s="113">
        <f t="shared" si="40"/>
        <v>592.47</v>
      </c>
    </row>
    <row r="846" spans="1:8" s="114" customFormat="1">
      <c r="A846" s="115">
        <v>42901</v>
      </c>
      <c r="B846" s="125">
        <v>3817</v>
      </c>
      <c r="C846" s="125"/>
      <c r="D846" s="117">
        <v>43062</v>
      </c>
      <c r="E846" s="117">
        <v>43070</v>
      </c>
      <c r="F846" s="111">
        <f t="shared" si="39"/>
        <v>8</v>
      </c>
      <c r="G846" s="120">
        <v>161.61000000000001</v>
      </c>
      <c r="H846" s="113">
        <f t="shared" si="40"/>
        <v>1292.8800000000001</v>
      </c>
    </row>
    <row r="847" spans="1:8" s="114" customFormat="1">
      <c r="A847" s="115">
        <v>42933</v>
      </c>
      <c r="B847" s="125">
        <v>4535</v>
      </c>
      <c r="C847" s="125"/>
      <c r="D847" s="117">
        <v>43062</v>
      </c>
      <c r="E847" s="117">
        <v>43070</v>
      </c>
      <c r="F847" s="111">
        <f t="shared" si="39"/>
        <v>8</v>
      </c>
      <c r="G847" s="120">
        <v>211.98</v>
      </c>
      <c r="H847" s="113">
        <f t="shared" si="40"/>
        <v>1695.84</v>
      </c>
    </row>
    <row r="848" spans="1:8" s="114" customFormat="1">
      <c r="A848" s="115">
        <v>42976</v>
      </c>
      <c r="B848" s="125">
        <v>5498</v>
      </c>
      <c r="C848" s="125"/>
      <c r="D848" s="117">
        <v>43069</v>
      </c>
      <c r="E848" s="117">
        <v>43076</v>
      </c>
      <c r="F848" s="111">
        <f t="shared" si="39"/>
        <v>7</v>
      </c>
      <c r="G848" s="120">
        <v>129.56</v>
      </c>
      <c r="H848" s="113">
        <f t="shared" si="40"/>
        <v>906.92000000000007</v>
      </c>
    </row>
    <row r="849" spans="1:8" s="114" customFormat="1">
      <c r="A849" s="109" t="s">
        <v>1719</v>
      </c>
      <c r="B849" s="109"/>
      <c r="C849" s="109"/>
      <c r="D849" s="110"/>
      <c r="E849" s="110"/>
      <c r="F849" s="111"/>
      <c r="G849" s="112"/>
      <c r="H849" s="113"/>
    </row>
    <row r="850" spans="1:8" s="114" customFormat="1">
      <c r="A850" s="115">
        <v>42877</v>
      </c>
      <c r="B850" s="125">
        <v>2</v>
      </c>
      <c r="C850" s="125"/>
      <c r="D850" s="117">
        <v>42980</v>
      </c>
      <c r="E850" s="117">
        <v>43025</v>
      </c>
      <c r="F850" s="111">
        <f t="shared" ref="F850:F880" si="41">E850-D850</f>
        <v>45</v>
      </c>
      <c r="G850" s="120">
        <v>488</v>
      </c>
      <c r="H850" s="113">
        <f t="shared" ref="H850:H880" si="42">F850*G850</f>
        <v>21960</v>
      </c>
    </row>
    <row r="851" spans="1:8" s="114" customFormat="1">
      <c r="A851" s="109" t="s">
        <v>1720</v>
      </c>
      <c r="B851" s="109"/>
      <c r="C851" s="109"/>
      <c r="D851" s="110"/>
      <c r="E851" s="110"/>
      <c r="F851" s="111"/>
      <c r="G851" s="112"/>
      <c r="H851" s="113"/>
    </row>
    <row r="852" spans="1:8" s="114" customFormat="1">
      <c r="A852" s="115">
        <v>42933</v>
      </c>
      <c r="B852" s="116" t="s">
        <v>1711</v>
      </c>
      <c r="C852" s="116"/>
      <c r="D852" s="117">
        <v>42973</v>
      </c>
      <c r="E852" s="117">
        <v>43027</v>
      </c>
      <c r="F852" s="111">
        <f t="shared" si="41"/>
        <v>54</v>
      </c>
      <c r="G852" s="118">
        <v>4196.8</v>
      </c>
      <c r="H852" s="113">
        <f t="shared" si="42"/>
        <v>226627.20000000001</v>
      </c>
    </row>
    <row r="853" spans="1:8" s="114" customFormat="1">
      <c r="A853" s="109" t="s">
        <v>1721</v>
      </c>
      <c r="B853" s="109"/>
      <c r="C853" s="109"/>
      <c r="D853" s="110"/>
      <c r="E853" s="110"/>
      <c r="F853" s="111"/>
      <c r="G853" s="112"/>
      <c r="H853" s="113"/>
    </row>
    <row r="854" spans="1:8" s="114" customFormat="1">
      <c r="A854" s="115">
        <v>43008</v>
      </c>
      <c r="B854" s="116" t="s">
        <v>1722</v>
      </c>
      <c r="C854" s="116"/>
      <c r="D854" s="117">
        <v>43049</v>
      </c>
      <c r="E854" s="117">
        <v>43035</v>
      </c>
      <c r="F854" s="111">
        <f t="shared" si="41"/>
        <v>-14</v>
      </c>
      <c r="G854" s="120">
        <v>821.51</v>
      </c>
      <c r="H854" s="113">
        <f t="shared" si="42"/>
        <v>-11501.14</v>
      </c>
    </row>
    <row r="855" spans="1:8" s="114" customFormat="1">
      <c r="A855" s="115">
        <v>43039</v>
      </c>
      <c r="B855" s="116" t="s">
        <v>1662</v>
      </c>
      <c r="C855" s="116"/>
      <c r="D855" s="117">
        <v>43082</v>
      </c>
      <c r="E855" s="117">
        <v>43081</v>
      </c>
      <c r="F855" s="111">
        <f t="shared" si="41"/>
        <v>-1</v>
      </c>
      <c r="G855" s="120">
        <v>576</v>
      </c>
      <c r="H855" s="113">
        <f t="shared" si="42"/>
        <v>-576</v>
      </c>
    </row>
    <row r="856" spans="1:8" s="114" customFormat="1">
      <c r="A856" s="115">
        <v>43069</v>
      </c>
      <c r="B856" s="116" t="s">
        <v>1723</v>
      </c>
      <c r="C856" s="116"/>
      <c r="D856" s="117">
        <v>43106</v>
      </c>
      <c r="E856" s="117">
        <v>43081</v>
      </c>
      <c r="F856" s="111">
        <f t="shared" si="41"/>
        <v>-25</v>
      </c>
      <c r="G856" s="120">
        <v>605.03</v>
      </c>
      <c r="H856" s="113">
        <f t="shared" si="42"/>
        <v>-15125.75</v>
      </c>
    </row>
    <row r="857" spans="1:8" s="114" customFormat="1">
      <c r="A857" s="109" t="s">
        <v>1724</v>
      </c>
      <c r="B857" s="109"/>
      <c r="C857" s="109"/>
      <c r="D857" s="110"/>
      <c r="E857" s="110"/>
      <c r="F857" s="111"/>
      <c r="G857" s="112"/>
      <c r="H857" s="113"/>
    </row>
    <row r="858" spans="1:8" s="136" customFormat="1">
      <c r="A858" s="130">
        <v>42621</v>
      </c>
      <c r="B858" s="131" t="s">
        <v>671</v>
      </c>
      <c r="C858" s="131"/>
      <c r="D858" s="132">
        <v>42651</v>
      </c>
      <c r="E858" s="132">
        <v>43034</v>
      </c>
      <c r="F858" s="133">
        <f t="shared" si="41"/>
        <v>383</v>
      </c>
      <c r="G858" s="134">
        <v>4456.78</v>
      </c>
      <c r="H858" s="135">
        <f t="shared" si="42"/>
        <v>1706946.74</v>
      </c>
    </row>
    <row r="859" spans="1:8" s="136" customFormat="1">
      <c r="A859" s="130">
        <v>42621</v>
      </c>
      <c r="B859" s="131" t="s">
        <v>1725</v>
      </c>
      <c r="C859" s="131"/>
      <c r="D859" s="132">
        <v>42651</v>
      </c>
      <c r="E859" s="132">
        <v>43034</v>
      </c>
      <c r="F859" s="133">
        <f t="shared" si="41"/>
        <v>383</v>
      </c>
      <c r="G859" s="134">
        <v>7320</v>
      </c>
      <c r="H859" s="135">
        <f t="shared" si="42"/>
        <v>2803560</v>
      </c>
    </row>
    <row r="860" spans="1:8" s="136" customFormat="1">
      <c r="A860" s="130">
        <v>42625</v>
      </c>
      <c r="B860" s="131" t="s">
        <v>1726</v>
      </c>
      <c r="C860" s="131"/>
      <c r="D860" s="132">
        <v>42655</v>
      </c>
      <c r="E860" s="132">
        <v>43034</v>
      </c>
      <c r="F860" s="133">
        <f t="shared" si="41"/>
        <v>379</v>
      </c>
      <c r="G860" s="134">
        <v>5191.3900000000003</v>
      </c>
      <c r="H860" s="135">
        <f t="shared" si="42"/>
        <v>1967536.81</v>
      </c>
    </row>
    <row r="861" spans="1:8" s="136" customFormat="1">
      <c r="A861" s="130">
        <v>42997</v>
      </c>
      <c r="B861" s="131" t="s">
        <v>31</v>
      </c>
      <c r="C861" s="131"/>
      <c r="D861" s="132">
        <v>43027</v>
      </c>
      <c r="E861" s="132">
        <v>43055</v>
      </c>
      <c r="F861" s="133">
        <f t="shared" si="41"/>
        <v>28</v>
      </c>
      <c r="G861" s="134">
        <v>10299</v>
      </c>
      <c r="H861" s="135">
        <f t="shared" si="42"/>
        <v>288372</v>
      </c>
    </row>
    <row r="862" spans="1:8" s="136" customFormat="1">
      <c r="A862" s="130">
        <v>43016</v>
      </c>
      <c r="B862" s="131" t="s">
        <v>165</v>
      </c>
      <c r="C862" s="131" t="s">
        <v>7</v>
      </c>
      <c r="D862" s="132">
        <v>43046</v>
      </c>
      <c r="E862" s="132">
        <v>43034</v>
      </c>
      <c r="F862" s="133"/>
      <c r="G862" s="137">
        <v>-1390.84</v>
      </c>
      <c r="H862" s="135"/>
    </row>
    <row r="863" spans="1:8" s="136" customFormat="1">
      <c r="A863" s="130">
        <v>43021</v>
      </c>
      <c r="B863" s="131" t="s">
        <v>890</v>
      </c>
      <c r="C863" s="131"/>
      <c r="D863" s="132">
        <v>43051</v>
      </c>
      <c r="E863" s="132">
        <v>43070</v>
      </c>
      <c r="F863" s="133">
        <f t="shared" si="41"/>
        <v>19</v>
      </c>
      <c r="G863" s="134">
        <v>2257</v>
      </c>
      <c r="H863" s="135">
        <f t="shared" si="42"/>
        <v>42883</v>
      </c>
    </row>
    <row r="864" spans="1:8" s="136" customFormat="1">
      <c r="A864" s="130">
        <v>43021</v>
      </c>
      <c r="B864" s="131" t="s">
        <v>891</v>
      </c>
      <c r="C864" s="131"/>
      <c r="D864" s="132">
        <v>43051</v>
      </c>
      <c r="E864" s="132">
        <v>43089</v>
      </c>
      <c r="F864" s="133">
        <f t="shared" si="41"/>
        <v>38</v>
      </c>
      <c r="G864" s="134">
        <v>1216.95</v>
      </c>
      <c r="H864" s="135">
        <f t="shared" si="42"/>
        <v>46244.1</v>
      </c>
    </row>
    <row r="865" spans="1:8" s="114" customFormat="1">
      <c r="A865" s="109" t="s">
        <v>1727</v>
      </c>
      <c r="B865" s="109"/>
      <c r="C865" s="109"/>
      <c r="D865" s="110"/>
      <c r="E865" s="110"/>
      <c r="F865" s="111"/>
      <c r="G865" s="112"/>
      <c r="H865" s="113"/>
    </row>
    <row r="866" spans="1:8" s="114" customFormat="1">
      <c r="A866" s="115">
        <v>42802</v>
      </c>
      <c r="B866" s="116" t="s">
        <v>1728</v>
      </c>
      <c r="C866" s="116" t="s">
        <v>1729</v>
      </c>
      <c r="D866" s="117">
        <f>D867</f>
        <v>43042</v>
      </c>
      <c r="E866" s="117">
        <v>43039</v>
      </c>
      <c r="F866" s="111">
        <f t="shared" si="41"/>
        <v>-3</v>
      </c>
      <c r="G866" s="118">
        <v>23740.74</v>
      </c>
      <c r="H866" s="113">
        <f t="shared" si="42"/>
        <v>-71222.22</v>
      </c>
    </row>
    <row r="867" spans="1:8" s="114" customFormat="1">
      <c r="A867" s="115">
        <v>43012</v>
      </c>
      <c r="B867" s="116" t="s">
        <v>1730</v>
      </c>
      <c r="C867" s="116" t="s">
        <v>7</v>
      </c>
      <c r="D867" s="117">
        <v>43042</v>
      </c>
      <c r="E867" s="117">
        <v>43039</v>
      </c>
      <c r="F867" s="111">
        <f t="shared" si="41"/>
        <v>-3</v>
      </c>
      <c r="G867" s="129"/>
      <c r="H867" s="113">
        <f t="shared" si="42"/>
        <v>0</v>
      </c>
    </row>
    <row r="868" spans="1:8" s="114" customFormat="1">
      <c r="A868" s="109" t="s">
        <v>1731</v>
      </c>
      <c r="B868" s="109"/>
      <c r="C868" s="109"/>
      <c r="D868" s="110"/>
      <c r="E868" s="110"/>
      <c r="F868" s="111"/>
      <c r="G868" s="112"/>
      <c r="H868" s="113"/>
    </row>
    <row r="869" spans="1:8" s="114" customFormat="1">
      <c r="A869" s="115">
        <v>43034</v>
      </c>
      <c r="B869" s="116" t="s">
        <v>1732</v>
      </c>
      <c r="C869" s="116"/>
      <c r="D869" s="117">
        <v>43075</v>
      </c>
      <c r="E869" s="117">
        <v>43076</v>
      </c>
      <c r="F869" s="111">
        <f t="shared" si="41"/>
        <v>1</v>
      </c>
      <c r="G869" s="120">
        <v>793</v>
      </c>
      <c r="H869" s="113">
        <f t="shared" si="42"/>
        <v>793</v>
      </c>
    </row>
    <row r="870" spans="1:8" s="114" customFormat="1">
      <c r="A870" s="115">
        <v>43034</v>
      </c>
      <c r="B870" s="116" t="s">
        <v>1733</v>
      </c>
      <c r="C870" s="116"/>
      <c r="D870" s="117">
        <v>43084</v>
      </c>
      <c r="E870" s="117">
        <v>43074</v>
      </c>
      <c r="F870" s="111">
        <f t="shared" si="41"/>
        <v>-10</v>
      </c>
      <c r="G870" s="120">
        <v>976</v>
      </c>
      <c r="H870" s="113">
        <f t="shared" si="42"/>
        <v>-9760</v>
      </c>
    </row>
    <row r="871" spans="1:8" s="114" customFormat="1">
      <c r="A871" s="109" t="s">
        <v>1734</v>
      </c>
      <c r="B871" s="109"/>
      <c r="C871" s="109"/>
      <c r="D871" s="110"/>
      <c r="E871" s="110"/>
      <c r="F871" s="111"/>
      <c r="G871" s="112"/>
      <c r="H871" s="113"/>
    </row>
    <row r="872" spans="1:8" s="114" customFormat="1">
      <c r="A872" s="115">
        <v>42998</v>
      </c>
      <c r="B872" s="116" t="s">
        <v>1634</v>
      </c>
      <c r="C872" s="116"/>
      <c r="D872" s="117">
        <v>43029</v>
      </c>
      <c r="E872" s="117">
        <v>43027</v>
      </c>
      <c r="F872" s="111">
        <f t="shared" si="41"/>
        <v>-2</v>
      </c>
      <c r="G872" s="118">
        <v>1185.8399999999999</v>
      </c>
      <c r="H872" s="113">
        <f t="shared" si="42"/>
        <v>-2371.6799999999998</v>
      </c>
    </row>
    <row r="873" spans="1:8" s="114" customFormat="1">
      <c r="A873" s="115">
        <v>42998</v>
      </c>
      <c r="B873" s="116" t="s">
        <v>1735</v>
      </c>
      <c r="C873" s="116"/>
      <c r="D873" s="117">
        <v>43029</v>
      </c>
      <c r="E873" s="117">
        <v>43027</v>
      </c>
      <c r="F873" s="111">
        <f t="shared" si="41"/>
        <v>-2</v>
      </c>
      <c r="G873" s="120">
        <v>645.38</v>
      </c>
      <c r="H873" s="113">
        <f t="shared" si="42"/>
        <v>-1290.76</v>
      </c>
    </row>
    <row r="874" spans="1:8" s="114" customFormat="1">
      <c r="A874" s="115">
        <v>42998</v>
      </c>
      <c r="B874" s="116" t="s">
        <v>1736</v>
      </c>
      <c r="C874" s="116"/>
      <c r="D874" s="117">
        <v>43029</v>
      </c>
      <c r="E874" s="117">
        <v>43027</v>
      </c>
      <c r="F874" s="111">
        <f t="shared" si="41"/>
        <v>-2</v>
      </c>
      <c r="G874" s="120">
        <v>396.5</v>
      </c>
      <c r="H874" s="113">
        <f t="shared" si="42"/>
        <v>-793</v>
      </c>
    </row>
    <row r="875" spans="1:8" s="114" customFormat="1">
      <c r="A875" s="109" t="s">
        <v>1737</v>
      </c>
      <c r="B875" s="109"/>
      <c r="C875" s="109"/>
      <c r="D875" s="110"/>
      <c r="E875" s="110"/>
      <c r="F875" s="111"/>
      <c r="G875" s="112"/>
      <c r="H875" s="113"/>
    </row>
    <row r="876" spans="1:8" s="114" customFormat="1">
      <c r="A876" s="115">
        <v>43061</v>
      </c>
      <c r="B876" s="116" t="s">
        <v>1738</v>
      </c>
      <c r="C876" s="116"/>
      <c r="D876" s="117">
        <v>43097</v>
      </c>
      <c r="E876" s="117">
        <v>43067</v>
      </c>
      <c r="F876" s="111">
        <f t="shared" si="41"/>
        <v>-30</v>
      </c>
      <c r="G876" s="118">
        <v>8400</v>
      </c>
      <c r="H876" s="113">
        <f t="shared" si="42"/>
        <v>-252000</v>
      </c>
    </row>
    <row r="877" spans="1:8" s="114" customFormat="1">
      <c r="A877" s="109" t="s">
        <v>1739</v>
      </c>
      <c r="B877" s="109"/>
      <c r="C877" s="109"/>
      <c r="D877" s="110"/>
      <c r="E877" s="110"/>
      <c r="F877" s="111"/>
      <c r="G877" s="112"/>
      <c r="H877" s="113"/>
    </row>
    <row r="878" spans="1:8" s="114" customFormat="1">
      <c r="A878" s="115">
        <v>43046</v>
      </c>
      <c r="B878" s="116" t="s">
        <v>1740</v>
      </c>
      <c r="C878" s="116"/>
      <c r="D878" s="117">
        <v>43076</v>
      </c>
      <c r="E878" s="117">
        <v>43076</v>
      </c>
      <c r="F878" s="111">
        <f t="shared" si="41"/>
        <v>0</v>
      </c>
      <c r="G878" s="118">
        <v>1159</v>
      </c>
      <c r="H878" s="113">
        <f t="shared" si="42"/>
        <v>0</v>
      </c>
    </row>
    <row r="879" spans="1:8" s="114" customFormat="1">
      <c r="A879" s="109" t="s">
        <v>1741</v>
      </c>
      <c r="B879" s="109"/>
      <c r="C879" s="109"/>
      <c r="D879" s="110"/>
      <c r="E879" s="110"/>
      <c r="F879" s="111"/>
      <c r="G879" s="112"/>
      <c r="H879" s="113"/>
    </row>
    <row r="880" spans="1:8" s="114" customFormat="1">
      <c r="A880" s="115">
        <v>42735</v>
      </c>
      <c r="B880" s="116" t="s">
        <v>1742</v>
      </c>
      <c r="C880" s="116"/>
      <c r="D880" s="117">
        <v>42984</v>
      </c>
      <c r="E880" s="117">
        <v>43010</v>
      </c>
      <c r="F880" s="111">
        <f t="shared" si="41"/>
        <v>26</v>
      </c>
      <c r="G880" s="118">
        <v>86444.13</v>
      </c>
      <c r="H880" s="113">
        <f t="shared" si="42"/>
        <v>2247547.38</v>
      </c>
    </row>
    <row r="881" spans="1:8" s="114" customFormat="1">
      <c r="A881" s="109" t="s">
        <v>1743</v>
      </c>
      <c r="B881" s="109"/>
      <c r="C881" s="109"/>
      <c r="D881" s="110"/>
      <c r="E881" s="110"/>
      <c r="F881" s="111"/>
      <c r="G881" s="112"/>
      <c r="H881" s="113"/>
    </row>
    <row r="882" spans="1:8" s="114" customFormat="1">
      <c r="A882" s="115">
        <v>43032</v>
      </c>
      <c r="B882" s="116" t="s">
        <v>1591</v>
      </c>
      <c r="C882" s="116"/>
      <c r="D882" s="117">
        <v>43076</v>
      </c>
      <c r="E882" s="117">
        <v>43048</v>
      </c>
      <c r="F882" s="111">
        <f t="shared" ref="F882:F937" si="43">E882-D882</f>
        <v>-28</v>
      </c>
      <c r="G882" s="118">
        <v>5733.7</v>
      </c>
      <c r="H882" s="113">
        <f t="shared" ref="H882:H937" si="44">F882*G882</f>
        <v>-160543.6</v>
      </c>
    </row>
    <row r="883" spans="1:8" s="114" customFormat="1">
      <c r="A883" s="109" t="s">
        <v>1744</v>
      </c>
      <c r="B883" s="109"/>
      <c r="C883" s="109"/>
      <c r="D883" s="110"/>
      <c r="E883" s="110"/>
      <c r="F883" s="111"/>
      <c r="G883" s="112"/>
      <c r="H883" s="113"/>
    </row>
    <row r="884" spans="1:8" s="114" customFormat="1">
      <c r="A884" s="115">
        <v>42932</v>
      </c>
      <c r="B884" s="116" t="s">
        <v>1745</v>
      </c>
      <c r="C884" s="116"/>
      <c r="D884" s="117">
        <v>42962</v>
      </c>
      <c r="E884" s="117">
        <v>43082</v>
      </c>
      <c r="F884" s="111">
        <f t="shared" si="43"/>
        <v>120</v>
      </c>
      <c r="G884" s="118">
        <v>1903.2</v>
      </c>
      <c r="H884" s="113">
        <f t="shared" si="44"/>
        <v>228384</v>
      </c>
    </row>
    <row r="885" spans="1:8" s="114" customFormat="1">
      <c r="A885" s="109" t="s">
        <v>1746</v>
      </c>
      <c r="B885" s="109"/>
      <c r="C885" s="109"/>
      <c r="D885" s="110"/>
      <c r="E885" s="110"/>
      <c r="F885" s="111"/>
      <c r="G885" s="112"/>
      <c r="H885" s="113"/>
    </row>
    <row r="886" spans="1:8" s="114" customFormat="1">
      <c r="A886" s="138">
        <v>42990</v>
      </c>
      <c r="B886" s="139" t="s">
        <v>1747</v>
      </c>
      <c r="C886" s="140"/>
      <c r="D886" s="141">
        <v>43081</v>
      </c>
      <c r="E886" s="141">
        <v>43080</v>
      </c>
      <c r="F886" s="111">
        <f t="shared" si="43"/>
        <v>-1</v>
      </c>
      <c r="G886" s="142">
        <v>26857.79</v>
      </c>
      <c r="H886" s="113">
        <f t="shared" si="44"/>
        <v>-26857.79</v>
      </c>
    </row>
    <row r="887" spans="1:8" s="114" customFormat="1">
      <c r="A887" s="109" t="s">
        <v>1748</v>
      </c>
      <c r="B887" s="109"/>
      <c r="C887" s="109"/>
      <c r="D887" s="110"/>
      <c r="E887" s="110"/>
      <c r="F887" s="111"/>
      <c r="G887" s="112"/>
      <c r="H887" s="113"/>
    </row>
    <row r="888" spans="1:8" s="114" customFormat="1">
      <c r="A888" s="115">
        <v>42972</v>
      </c>
      <c r="B888" s="125">
        <v>20</v>
      </c>
      <c r="C888" s="125"/>
      <c r="D888" s="117">
        <v>43063</v>
      </c>
      <c r="E888" s="117">
        <v>43041</v>
      </c>
      <c r="F888" s="111">
        <f t="shared" si="43"/>
        <v>-22</v>
      </c>
      <c r="G888" s="118">
        <v>12200</v>
      </c>
      <c r="H888" s="113">
        <f t="shared" si="44"/>
        <v>-268400</v>
      </c>
    </row>
    <row r="889" spans="1:8" s="114" customFormat="1">
      <c r="A889" s="109" t="s">
        <v>1749</v>
      </c>
      <c r="B889" s="109"/>
      <c r="C889" s="109"/>
      <c r="D889" s="110"/>
      <c r="E889" s="110"/>
      <c r="F889" s="111"/>
      <c r="G889" s="112"/>
      <c r="H889" s="113"/>
    </row>
    <row r="890" spans="1:8" s="114" customFormat="1">
      <c r="A890" s="115">
        <v>43042</v>
      </c>
      <c r="B890" s="116" t="s">
        <v>1750</v>
      </c>
      <c r="C890" s="116"/>
      <c r="D890" s="117">
        <v>43072</v>
      </c>
      <c r="E890" s="117">
        <v>43080</v>
      </c>
      <c r="F890" s="111">
        <f t="shared" si="43"/>
        <v>8</v>
      </c>
      <c r="G890" s="118">
        <v>10370.41</v>
      </c>
      <c r="H890" s="113">
        <f t="shared" si="44"/>
        <v>82963.28</v>
      </c>
    </row>
    <row r="891" spans="1:8" s="114" customFormat="1">
      <c r="A891" s="109" t="s">
        <v>1751</v>
      </c>
      <c r="B891" s="109"/>
      <c r="C891" s="109"/>
      <c r="D891" s="110"/>
      <c r="E891" s="110"/>
      <c r="F891" s="111"/>
      <c r="G891" s="112"/>
      <c r="H891" s="113"/>
    </row>
    <row r="892" spans="1:8" s="114" customFormat="1">
      <c r="A892" s="115">
        <v>43008</v>
      </c>
      <c r="B892" s="143">
        <v>38</v>
      </c>
      <c r="C892" s="143"/>
      <c r="D892" s="117">
        <v>43047</v>
      </c>
      <c r="E892" s="117">
        <v>43035</v>
      </c>
      <c r="F892" s="111">
        <f t="shared" si="43"/>
        <v>-12</v>
      </c>
      <c r="G892" s="120">
        <v>513.05999999999995</v>
      </c>
      <c r="H892" s="113">
        <f t="shared" si="44"/>
        <v>-6156.7199999999993</v>
      </c>
    </row>
    <row r="893" spans="1:8" s="114" customFormat="1">
      <c r="A893" s="115">
        <v>43039</v>
      </c>
      <c r="B893" s="143">
        <v>41</v>
      </c>
      <c r="C893" s="143"/>
      <c r="D893" s="117">
        <v>43091</v>
      </c>
      <c r="E893" s="117">
        <v>43081</v>
      </c>
      <c r="F893" s="111">
        <f t="shared" si="43"/>
        <v>-10</v>
      </c>
      <c r="G893" s="120">
        <v>514.22</v>
      </c>
      <c r="H893" s="113">
        <f t="shared" si="44"/>
        <v>-5142.2000000000007</v>
      </c>
    </row>
    <row r="894" spans="1:8" s="114" customFormat="1">
      <c r="A894" s="109" t="s">
        <v>1752</v>
      </c>
      <c r="B894" s="109"/>
      <c r="C894" s="109"/>
      <c r="D894" s="110"/>
      <c r="E894" s="110"/>
      <c r="F894" s="111"/>
      <c r="G894" s="112"/>
      <c r="H894" s="113"/>
    </row>
    <row r="895" spans="1:8" s="114" customFormat="1">
      <c r="A895" s="115">
        <v>43042</v>
      </c>
      <c r="B895" s="116" t="s">
        <v>1753</v>
      </c>
      <c r="C895" s="116"/>
      <c r="D895" s="117">
        <v>43106</v>
      </c>
      <c r="E895" s="117">
        <v>43076</v>
      </c>
      <c r="F895" s="111">
        <f t="shared" si="43"/>
        <v>-30</v>
      </c>
      <c r="G895" s="120">
        <v>260.44</v>
      </c>
      <c r="H895" s="113">
        <f t="shared" si="44"/>
        <v>-7813.2</v>
      </c>
    </row>
    <row r="896" spans="1:8" s="114" customFormat="1">
      <c r="A896" s="109" t="s">
        <v>1754</v>
      </c>
      <c r="B896" s="109"/>
      <c r="C896" s="109"/>
      <c r="D896" s="110"/>
      <c r="E896" s="110"/>
      <c r="F896" s="111"/>
      <c r="G896" s="112"/>
      <c r="H896" s="113"/>
    </row>
    <row r="897" spans="1:8" s="114" customFormat="1">
      <c r="A897" s="115">
        <v>41519</v>
      </c>
      <c r="B897" s="125">
        <v>18</v>
      </c>
      <c r="C897" s="125"/>
      <c r="D897" s="117">
        <v>41612</v>
      </c>
      <c r="E897" s="117">
        <v>43083</v>
      </c>
      <c r="F897" s="111">
        <f t="shared" si="43"/>
        <v>1471</v>
      </c>
      <c r="G897" s="118">
        <v>12073.49</v>
      </c>
      <c r="H897" s="113">
        <f t="shared" si="44"/>
        <v>17760103.789999999</v>
      </c>
    </row>
    <row r="898" spans="1:8" s="114" customFormat="1">
      <c r="A898" s="115">
        <v>43034</v>
      </c>
      <c r="B898" s="116" t="s">
        <v>1755</v>
      </c>
      <c r="C898" s="116"/>
      <c r="D898" s="117">
        <v>43065</v>
      </c>
      <c r="E898" s="117">
        <v>43083</v>
      </c>
      <c r="F898" s="111">
        <f t="shared" si="43"/>
        <v>18</v>
      </c>
      <c r="G898" s="118">
        <v>8049</v>
      </c>
      <c r="H898" s="113">
        <f t="shared" si="44"/>
        <v>144882</v>
      </c>
    </row>
    <row r="899" spans="1:8" s="114" customFormat="1">
      <c r="A899" s="109" t="s">
        <v>1756</v>
      </c>
      <c r="B899" s="109"/>
      <c r="C899" s="109"/>
      <c r="D899" s="110"/>
      <c r="E899" s="110"/>
      <c r="F899" s="111"/>
      <c r="G899" s="112"/>
      <c r="H899" s="113"/>
    </row>
    <row r="900" spans="1:8" s="114" customFormat="1">
      <c r="A900" s="115">
        <v>43076</v>
      </c>
      <c r="B900" s="116" t="s">
        <v>1757</v>
      </c>
      <c r="C900" s="116"/>
      <c r="D900" s="117">
        <v>43106</v>
      </c>
      <c r="E900" s="117">
        <v>43088</v>
      </c>
      <c r="F900" s="111">
        <f t="shared" si="43"/>
        <v>-18</v>
      </c>
      <c r="G900" s="118">
        <v>1200</v>
      </c>
      <c r="H900" s="113">
        <f t="shared" si="44"/>
        <v>-21600</v>
      </c>
    </row>
    <row r="901" spans="1:8" s="114" customFormat="1">
      <c r="A901" s="109" t="s">
        <v>1758</v>
      </c>
      <c r="B901" s="109"/>
      <c r="C901" s="109"/>
      <c r="D901" s="110"/>
      <c r="E901" s="110"/>
      <c r="F901" s="111"/>
      <c r="G901" s="112"/>
      <c r="H901" s="113"/>
    </row>
    <row r="902" spans="1:8" s="114" customFormat="1">
      <c r="A902" s="115">
        <v>43007</v>
      </c>
      <c r="B902" s="116" t="s">
        <v>1759</v>
      </c>
      <c r="C902" s="116"/>
      <c r="D902" s="117">
        <v>43056</v>
      </c>
      <c r="E902" s="117">
        <v>43026</v>
      </c>
      <c r="F902" s="111">
        <f t="shared" si="43"/>
        <v>-30</v>
      </c>
      <c r="G902" s="120">
        <v>295.61</v>
      </c>
      <c r="H902" s="113">
        <f t="shared" si="44"/>
        <v>-8868.3000000000011</v>
      </c>
    </row>
    <row r="903" spans="1:8" s="114" customFormat="1">
      <c r="A903" s="109" t="s">
        <v>1760</v>
      </c>
      <c r="B903" s="109"/>
      <c r="C903" s="109"/>
      <c r="D903" s="110"/>
      <c r="E903" s="110"/>
      <c r="F903" s="111"/>
      <c r="G903" s="112"/>
      <c r="H903" s="113"/>
    </row>
    <row r="904" spans="1:8" s="114" customFormat="1">
      <c r="A904" s="115">
        <v>42978</v>
      </c>
      <c r="B904" s="116" t="s">
        <v>1627</v>
      </c>
      <c r="C904" s="116"/>
      <c r="D904" s="117">
        <v>43012</v>
      </c>
      <c r="E904" s="117">
        <v>43027</v>
      </c>
      <c r="F904" s="111">
        <f t="shared" si="43"/>
        <v>15</v>
      </c>
      <c r="G904" s="118">
        <v>11559.5</v>
      </c>
      <c r="H904" s="113">
        <f t="shared" si="44"/>
        <v>173392.5</v>
      </c>
    </row>
    <row r="905" spans="1:8" s="114" customFormat="1">
      <c r="A905" s="109" t="s">
        <v>1761</v>
      </c>
      <c r="B905" s="109"/>
      <c r="C905" s="109"/>
      <c r="D905" s="110"/>
      <c r="E905" s="110"/>
      <c r="F905" s="111"/>
      <c r="G905" s="112"/>
      <c r="H905" s="113"/>
    </row>
    <row r="906" spans="1:8" s="114" customFormat="1">
      <c r="A906" s="115">
        <v>43014</v>
      </c>
      <c r="B906" s="116" t="s">
        <v>1762</v>
      </c>
      <c r="C906" s="116"/>
      <c r="D906" s="117">
        <v>43069</v>
      </c>
      <c r="E906" s="117">
        <v>43070</v>
      </c>
      <c r="F906" s="111">
        <f t="shared" si="43"/>
        <v>1</v>
      </c>
      <c r="G906" s="120">
        <v>285.38</v>
      </c>
      <c r="H906" s="113">
        <f t="shared" si="44"/>
        <v>285.38</v>
      </c>
    </row>
    <row r="907" spans="1:8" s="114" customFormat="1">
      <c r="A907" s="115">
        <v>43014</v>
      </c>
      <c r="B907" s="116" t="s">
        <v>1763</v>
      </c>
      <c r="C907" s="116"/>
      <c r="D907" s="117">
        <v>43069</v>
      </c>
      <c r="E907" s="117">
        <v>43070</v>
      </c>
      <c r="F907" s="111">
        <f t="shared" si="43"/>
        <v>1</v>
      </c>
      <c r="G907" s="120">
        <v>67.44</v>
      </c>
      <c r="H907" s="113">
        <f t="shared" si="44"/>
        <v>67.44</v>
      </c>
    </row>
    <row r="908" spans="1:8" s="114" customFormat="1">
      <c r="A908" s="115">
        <v>43014</v>
      </c>
      <c r="B908" s="116" t="s">
        <v>1764</v>
      </c>
      <c r="C908" s="116"/>
      <c r="D908" s="117">
        <v>43069</v>
      </c>
      <c r="E908" s="117">
        <v>43070</v>
      </c>
      <c r="F908" s="111">
        <f t="shared" si="43"/>
        <v>1</v>
      </c>
      <c r="G908" s="118">
        <v>2223.58</v>
      </c>
      <c r="H908" s="113">
        <f t="shared" si="44"/>
        <v>2223.58</v>
      </c>
    </row>
    <row r="909" spans="1:8" s="114" customFormat="1">
      <c r="A909" s="115">
        <v>43014</v>
      </c>
      <c r="B909" s="116" t="s">
        <v>1765</v>
      </c>
      <c r="C909" s="116"/>
      <c r="D909" s="117">
        <v>43069</v>
      </c>
      <c r="E909" s="117">
        <v>43070</v>
      </c>
      <c r="F909" s="111">
        <f t="shared" si="43"/>
        <v>1</v>
      </c>
      <c r="G909" s="120">
        <v>88.04</v>
      </c>
      <c r="H909" s="113">
        <f t="shared" si="44"/>
        <v>88.04</v>
      </c>
    </row>
    <row r="910" spans="1:8" s="114" customFormat="1">
      <c r="A910" s="115">
        <v>43014</v>
      </c>
      <c r="B910" s="116" t="s">
        <v>1766</v>
      </c>
      <c r="C910" s="116"/>
      <c r="D910" s="117">
        <v>43069</v>
      </c>
      <c r="E910" s="117">
        <v>43070</v>
      </c>
      <c r="F910" s="111">
        <f t="shared" si="43"/>
        <v>1</v>
      </c>
      <c r="G910" s="120">
        <v>68.19</v>
      </c>
      <c r="H910" s="113">
        <f t="shared" si="44"/>
        <v>68.19</v>
      </c>
    </row>
    <row r="911" spans="1:8" s="114" customFormat="1">
      <c r="A911" s="115">
        <v>43014</v>
      </c>
      <c r="B911" s="116" t="s">
        <v>1767</v>
      </c>
      <c r="C911" s="116"/>
      <c r="D911" s="117">
        <v>43069</v>
      </c>
      <c r="E911" s="117">
        <v>43070</v>
      </c>
      <c r="F911" s="111">
        <f t="shared" si="43"/>
        <v>1</v>
      </c>
      <c r="G911" s="118">
        <v>1899.78</v>
      </c>
      <c r="H911" s="113">
        <f t="shared" si="44"/>
        <v>1899.78</v>
      </c>
    </row>
    <row r="912" spans="1:8" s="114" customFormat="1">
      <c r="A912" s="115">
        <v>43019</v>
      </c>
      <c r="B912" s="116" t="s">
        <v>1768</v>
      </c>
      <c r="C912" s="116"/>
      <c r="D912" s="117">
        <v>43069</v>
      </c>
      <c r="E912" s="117">
        <v>43070</v>
      </c>
      <c r="F912" s="111">
        <f t="shared" si="43"/>
        <v>1</v>
      </c>
      <c r="G912" s="120">
        <v>86.06</v>
      </c>
      <c r="H912" s="113">
        <f t="shared" si="44"/>
        <v>86.06</v>
      </c>
    </row>
    <row r="913" spans="1:8" s="114" customFormat="1">
      <c r="A913" s="109" t="s">
        <v>1769</v>
      </c>
      <c r="B913" s="109"/>
      <c r="C913" s="109"/>
      <c r="D913" s="110"/>
      <c r="E913" s="110"/>
      <c r="F913" s="111"/>
      <c r="G913" s="112"/>
      <c r="H913" s="113"/>
    </row>
    <row r="914" spans="1:8" s="114" customFormat="1">
      <c r="A914" s="115">
        <v>43046</v>
      </c>
      <c r="B914" s="116" t="s">
        <v>1770</v>
      </c>
      <c r="C914" s="116"/>
      <c r="D914" s="117">
        <v>43077</v>
      </c>
      <c r="E914" s="117">
        <v>43080</v>
      </c>
      <c r="F914" s="111">
        <f t="shared" si="43"/>
        <v>3</v>
      </c>
      <c r="G914" s="118">
        <v>2403.1999999999998</v>
      </c>
      <c r="H914" s="113">
        <f t="shared" si="44"/>
        <v>7209.5999999999995</v>
      </c>
    </row>
    <row r="915" spans="1:8" s="114" customFormat="1">
      <c r="A915" s="115">
        <v>43061</v>
      </c>
      <c r="B915" s="116" t="s">
        <v>1771</v>
      </c>
      <c r="C915" s="116"/>
      <c r="D915" s="117">
        <v>43091</v>
      </c>
      <c r="E915" s="117">
        <v>43080</v>
      </c>
      <c r="F915" s="111">
        <f t="shared" si="43"/>
        <v>-11</v>
      </c>
      <c r="G915" s="120">
        <v>708.52</v>
      </c>
      <c r="H915" s="113">
        <f t="shared" si="44"/>
        <v>-7793.7199999999993</v>
      </c>
    </row>
    <row r="916" spans="1:8" s="114" customFormat="1">
      <c r="A916" s="109" t="s">
        <v>1772</v>
      </c>
      <c r="B916" s="109"/>
      <c r="C916" s="109"/>
      <c r="D916" s="110"/>
      <c r="E916" s="110"/>
      <c r="F916" s="111"/>
      <c r="G916" s="112"/>
      <c r="H916" s="113"/>
    </row>
    <row r="917" spans="1:8" s="114" customFormat="1">
      <c r="A917" s="115">
        <v>42908</v>
      </c>
      <c r="B917" s="116" t="s">
        <v>1773</v>
      </c>
      <c r="C917" s="116"/>
      <c r="D917" s="117">
        <v>43089</v>
      </c>
      <c r="E917" s="117">
        <v>43084</v>
      </c>
      <c r="F917" s="111">
        <f t="shared" si="43"/>
        <v>-5</v>
      </c>
      <c r="G917" s="120">
        <v>469.6</v>
      </c>
      <c r="H917" s="113">
        <f t="shared" si="44"/>
        <v>-2348</v>
      </c>
    </row>
    <row r="918" spans="1:8" s="114" customFormat="1">
      <c r="A918" s="109" t="s">
        <v>1774</v>
      </c>
      <c r="B918" s="109"/>
      <c r="C918" s="109"/>
      <c r="D918" s="110"/>
      <c r="E918" s="110"/>
      <c r="F918" s="111"/>
      <c r="G918" s="112"/>
      <c r="H918" s="113"/>
    </row>
    <row r="919" spans="1:8" s="114" customFormat="1">
      <c r="A919" s="115">
        <v>42748</v>
      </c>
      <c r="B919" s="116" t="s">
        <v>1775</v>
      </c>
      <c r="C919" s="116"/>
      <c r="D919" s="117">
        <v>42799</v>
      </c>
      <c r="E919" s="117">
        <v>43021</v>
      </c>
      <c r="F919" s="111">
        <f t="shared" si="43"/>
        <v>222</v>
      </c>
      <c r="G919" s="118">
        <v>2879.2</v>
      </c>
      <c r="H919" s="113">
        <f t="shared" si="44"/>
        <v>639182.39999999991</v>
      </c>
    </row>
    <row r="920" spans="1:8" s="114" customFormat="1">
      <c r="A920" s="115">
        <v>42762</v>
      </c>
      <c r="B920" s="116" t="s">
        <v>1776</v>
      </c>
      <c r="C920" s="116"/>
      <c r="D920" s="117">
        <v>42799</v>
      </c>
      <c r="E920" s="117">
        <v>43021</v>
      </c>
      <c r="F920" s="111">
        <f t="shared" si="43"/>
        <v>222</v>
      </c>
      <c r="G920" s="118">
        <v>11604.64</v>
      </c>
      <c r="H920" s="113">
        <f t="shared" si="44"/>
        <v>2576230.08</v>
      </c>
    </row>
    <row r="921" spans="1:8" s="114" customFormat="1">
      <c r="A921" s="109" t="s">
        <v>1777</v>
      </c>
      <c r="B921" s="109"/>
      <c r="C921" s="109"/>
      <c r="D921" s="110"/>
      <c r="E921" s="110"/>
      <c r="F921" s="111"/>
      <c r="G921" s="112"/>
      <c r="H921" s="113"/>
    </row>
    <row r="922" spans="1:8" s="114" customFormat="1">
      <c r="A922" s="140" t="s">
        <v>1778</v>
      </c>
      <c r="B922" s="140"/>
      <c r="C922" s="140"/>
      <c r="D922" s="111"/>
      <c r="E922" s="111"/>
      <c r="F922" s="111">
        <f t="shared" si="43"/>
        <v>0</v>
      </c>
      <c r="G922" s="144"/>
      <c r="H922" s="113">
        <f t="shared" si="44"/>
        <v>0</v>
      </c>
    </row>
    <row r="923" spans="1:8" s="114" customFormat="1">
      <c r="A923" s="109" t="s">
        <v>1779</v>
      </c>
      <c r="B923" s="109"/>
      <c r="C923" s="109"/>
      <c r="D923" s="110"/>
      <c r="E923" s="110"/>
      <c r="F923" s="111"/>
      <c r="G923" s="112"/>
      <c r="H923" s="113"/>
    </row>
    <row r="924" spans="1:8" s="114" customFormat="1">
      <c r="A924" s="115">
        <v>43062</v>
      </c>
      <c r="B924" s="116" t="s">
        <v>1780</v>
      </c>
      <c r="C924" s="116"/>
      <c r="D924" s="117">
        <v>43105</v>
      </c>
      <c r="E924" s="117">
        <v>43075</v>
      </c>
      <c r="F924" s="111">
        <f t="shared" si="43"/>
        <v>-30</v>
      </c>
      <c r="G924" s="120">
        <v>419.28</v>
      </c>
      <c r="H924" s="113">
        <f t="shared" si="44"/>
        <v>-12578.4</v>
      </c>
    </row>
    <row r="925" spans="1:8" s="114" customFormat="1">
      <c r="A925" s="109" t="s">
        <v>1781</v>
      </c>
      <c r="B925" s="109"/>
      <c r="C925" s="109"/>
      <c r="D925" s="110"/>
      <c r="E925" s="110"/>
      <c r="F925" s="111"/>
      <c r="G925" s="112"/>
      <c r="H925" s="113"/>
    </row>
    <row r="926" spans="1:8" s="114" customFormat="1">
      <c r="A926" s="115">
        <v>43052</v>
      </c>
      <c r="B926" s="116" t="s">
        <v>1782</v>
      </c>
      <c r="C926" s="116"/>
      <c r="D926" s="117">
        <v>43082</v>
      </c>
      <c r="E926" s="117">
        <v>43076</v>
      </c>
      <c r="F926" s="111">
        <f t="shared" si="43"/>
        <v>-6</v>
      </c>
      <c r="G926" s="118">
        <v>56178.74</v>
      </c>
      <c r="H926" s="113">
        <f t="shared" si="44"/>
        <v>-337072.44</v>
      </c>
    </row>
    <row r="927" spans="1:8" s="114" customFormat="1">
      <c r="A927" s="109" t="s">
        <v>1783</v>
      </c>
      <c r="B927" s="109"/>
      <c r="C927" s="109"/>
      <c r="D927" s="110"/>
      <c r="E927" s="110"/>
      <c r="F927" s="111"/>
      <c r="G927" s="112"/>
      <c r="H927" s="113"/>
    </row>
    <row r="928" spans="1:8" s="114" customFormat="1">
      <c r="A928" s="115">
        <v>42916</v>
      </c>
      <c r="B928" s="116" t="s">
        <v>1784</v>
      </c>
      <c r="C928" s="116"/>
      <c r="D928" s="117">
        <v>42946</v>
      </c>
      <c r="E928" s="117">
        <v>43012</v>
      </c>
      <c r="F928" s="111">
        <f t="shared" si="43"/>
        <v>66</v>
      </c>
      <c r="G928" s="118">
        <v>3800</v>
      </c>
      <c r="H928" s="113">
        <f t="shared" si="44"/>
        <v>250800</v>
      </c>
    </row>
    <row r="929" spans="1:8" s="114" customFormat="1">
      <c r="A929" s="115">
        <v>43035</v>
      </c>
      <c r="B929" s="116" t="s">
        <v>1785</v>
      </c>
      <c r="C929" s="116"/>
      <c r="D929" s="117">
        <v>43082</v>
      </c>
      <c r="E929" s="117">
        <v>43087</v>
      </c>
      <c r="F929" s="111">
        <f t="shared" si="43"/>
        <v>5</v>
      </c>
      <c r="G929" s="118">
        <v>2177.9899999999998</v>
      </c>
      <c r="H929" s="113">
        <f t="shared" si="44"/>
        <v>10889.949999999999</v>
      </c>
    </row>
    <row r="930" spans="1:8" s="114" customFormat="1">
      <c r="A930" s="109" t="s">
        <v>1786</v>
      </c>
      <c r="B930" s="109"/>
      <c r="C930" s="109"/>
      <c r="D930" s="110"/>
      <c r="E930" s="110"/>
      <c r="F930" s="111"/>
      <c r="G930" s="112"/>
      <c r="H930" s="113"/>
    </row>
    <row r="931" spans="1:8" s="114" customFormat="1">
      <c r="A931" s="115">
        <v>42947</v>
      </c>
      <c r="B931" s="116" t="s">
        <v>1787</v>
      </c>
      <c r="C931" s="116"/>
      <c r="D931" s="117">
        <v>43038</v>
      </c>
      <c r="E931" s="117">
        <v>43074</v>
      </c>
      <c r="F931" s="111">
        <f t="shared" si="43"/>
        <v>36</v>
      </c>
      <c r="G931" s="118">
        <v>321836</v>
      </c>
      <c r="H931" s="113">
        <f t="shared" si="44"/>
        <v>11586096</v>
      </c>
    </row>
    <row r="932" spans="1:8" s="114" customFormat="1">
      <c r="A932" s="109" t="s">
        <v>1788</v>
      </c>
      <c r="B932" s="109"/>
      <c r="C932" s="109"/>
      <c r="D932" s="110"/>
      <c r="E932" s="110"/>
      <c r="F932" s="111"/>
      <c r="G932" s="112"/>
      <c r="H932" s="113"/>
    </row>
    <row r="933" spans="1:8" s="114" customFormat="1">
      <c r="A933" s="138">
        <v>42941</v>
      </c>
      <c r="B933" s="139" t="s">
        <v>823</v>
      </c>
      <c r="C933" s="140"/>
      <c r="D933" s="141">
        <v>43019</v>
      </c>
      <c r="E933" s="141">
        <v>43041</v>
      </c>
      <c r="F933" s="111">
        <f t="shared" si="43"/>
        <v>22</v>
      </c>
      <c r="G933" s="144">
        <v>192.15</v>
      </c>
      <c r="H933" s="113">
        <f t="shared" si="44"/>
        <v>4227.3</v>
      </c>
    </row>
    <row r="934" spans="1:8" s="114" customFormat="1">
      <c r="A934" s="109" t="s">
        <v>1789</v>
      </c>
      <c r="B934" s="109"/>
      <c r="C934" s="109"/>
      <c r="D934" s="110"/>
      <c r="E934" s="110"/>
      <c r="F934" s="111"/>
      <c r="G934" s="112"/>
      <c r="H934" s="113"/>
    </row>
    <row r="935" spans="1:8" s="114" customFormat="1">
      <c r="A935" s="115">
        <v>42825</v>
      </c>
      <c r="B935" s="116" t="s">
        <v>1790</v>
      </c>
      <c r="C935" s="116"/>
      <c r="D935" s="117">
        <v>43086</v>
      </c>
      <c r="E935" s="117">
        <v>43056</v>
      </c>
      <c r="F935" s="111">
        <f t="shared" si="43"/>
        <v>-30</v>
      </c>
      <c r="G935" s="118">
        <v>1006.2</v>
      </c>
      <c r="H935" s="113">
        <f t="shared" si="44"/>
        <v>-30186</v>
      </c>
    </row>
    <row r="936" spans="1:8" s="114" customFormat="1">
      <c r="A936" s="115">
        <v>42916</v>
      </c>
      <c r="B936" s="116" t="s">
        <v>1791</v>
      </c>
      <c r="C936" s="116"/>
      <c r="D936" s="117">
        <v>43086</v>
      </c>
      <c r="E936" s="117">
        <v>43056</v>
      </c>
      <c r="F936" s="111">
        <f t="shared" si="43"/>
        <v>-30</v>
      </c>
      <c r="G936" s="120">
        <v>4.24</v>
      </c>
      <c r="H936" s="113">
        <f t="shared" si="44"/>
        <v>-127.2</v>
      </c>
    </row>
    <row r="937" spans="1:8" s="114" customFormat="1">
      <c r="A937" s="115">
        <v>43008</v>
      </c>
      <c r="B937" s="116" t="s">
        <v>1792</v>
      </c>
      <c r="C937" s="116"/>
      <c r="D937" s="117">
        <v>43086</v>
      </c>
      <c r="E937" s="117">
        <v>43056</v>
      </c>
      <c r="F937" s="111">
        <f t="shared" si="43"/>
        <v>-30</v>
      </c>
      <c r="G937" s="120">
        <v>9.51</v>
      </c>
      <c r="H937" s="113">
        <f t="shared" si="44"/>
        <v>-285.3</v>
      </c>
    </row>
    <row r="938" spans="1:8" s="114" customFormat="1">
      <c r="A938" s="109" t="s">
        <v>1793</v>
      </c>
      <c r="B938" s="109"/>
      <c r="C938" s="109"/>
      <c r="D938" s="110"/>
      <c r="E938" s="110"/>
      <c r="F938" s="111"/>
      <c r="G938" s="112"/>
      <c r="H938" s="113"/>
    </row>
    <row r="939" spans="1:8" s="114" customFormat="1">
      <c r="A939" s="115">
        <v>43008</v>
      </c>
      <c r="B939" s="116" t="s">
        <v>1794</v>
      </c>
      <c r="C939" s="116"/>
      <c r="D939" s="117">
        <v>43054</v>
      </c>
      <c r="E939" s="117">
        <v>43035</v>
      </c>
      <c r="F939" s="111">
        <f t="shared" ref="F939:F1002" si="45">E939-D939</f>
        <v>-19</v>
      </c>
      <c r="G939" s="118">
        <v>1150.0899999999999</v>
      </c>
      <c r="H939" s="113">
        <f t="shared" ref="H939:H1002" si="46">F939*G939</f>
        <v>-21851.71</v>
      </c>
    </row>
    <row r="940" spans="1:8" s="114" customFormat="1">
      <c r="A940" s="115">
        <v>43039</v>
      </c>
      <c r="B940" s="116" t="s">
        <v>1795</v>
      </c>
      <c r="C940" s="116"/>
      <c r="D940" s="117">
        <v>43073</v>
      </c>
      <c r="E940" s="117">
        <v>43081</v>
      </c>
      <c r="F940" s="111">
        <f t="shared" si="45"/>
        <v>8</v>
      </c>
      <c r="G940" s="120">
        <v>464.81</v>
      </c>
      <c r="H940" s="113">
        <f t="shared" si="46"/>
        <v>3718.48</v>
      </c>
    </row>
    <row r="941" spans="1:8" s="114" customFormat="1">
      <c r="A941" s="115">
        <v>43069</v>
      </c>
      <c r="B941" s="116" t="s">
        <v>1796</v>
      </c>
      <c r="C941" s="116"/>
      <c r="D941" s="117">
        <v>43104</v>
      </c>
      <c r="E941" s="117">
        <v>43081</v>
      </c>
      <c r="F941" s="111">
        <f t="shared" si="45"/>
        <v>-23</v>
      </c>
      <c r="G941" s="120">
        <v>757.97</v>
      </c>
      <c r="H941" s="113">
        <f t="shared" si="46"/>
        <v>-17433.310000000001</v>
      </c>
    </row>
    <row r="942" spans="1:8" s="114" customFormat="1">
      <c r="A942" s="109" t="s">
        <v>1797</v>
      </c>
      <c r="B942" s="109"/>
      <c r="C942" s="109"/>
      <c r="D942" s="110"/>
      <c r="E942" s="110"/>
      <c r="F942" s="111"/>
      <c r="G942" s="112"/>
      <c r="H942" s="113"/>
    </row>
    <row r="943" spans="1:8" s="114" customFormat="1">
      <c r="A943" s="115">
        <v>42996</v>
      </c>
      <c r="B943" s="125">
        <v>17331238</v>
      </c>
      <c r="C943" s="125"/>
      <c r="D943" s="117">
        <v>43036</v>
      </c>
      <c r="E943" s="117">
        <v>43035</v>
      </c>
      <c r="F943" s="111">
        <f t="shared" si="45"/>
        <v>-1</v>
      </c>
      <c r="G943" s="118">
        <v>3197.67</v>
      </c>
      <c r="H943" s="113">
        <f t="shared" si="46"/>
        <v>-3197.67</v>
      </c>
    </row>
    <row r="944" spans="1:8" s="114" customFormat="1">
      <c r="A944" s="115">
        <v>43028</v>
      </c>
      <c r="B944" s="125">
        <v>17372139</v>
      </c>
      <c r="C944" s="125"/>
      <c r="D944" s="117">
        <v>43065</v>
      </c>
      <c r="E944" s="117">
        <v>43068</v>
      </c>
      <c r="F944" s="111">
        <f t="shared" si="45"/>
        <v>3</v>
      </c>
      <c r="G944" s="118">
        <v>3197.67</v>
      </c>
      <c r="H944" s="113">
        <f t="shared" si="46"/>
        <v>9593.01</v>
      </c>
    </row>
    <row r="945" spans="1:8" s="114" customFormat="1">
      <c r="A945" s="115">
        <v>43059</v>
      </c>
      <c r="B945" s="125">
        <v>17411802</v>
      </c>
      <c r="C945" s="125"/>
      <c r="D945" s="117">
        <v>43097</v>
      </c>
      <c r="E945" s="117">
        <v>43068</v>
      </c>
      <c r="F945" s="111">
        <f t="shared" si="45"/>
        <v>-29</v>
      </c>
      <c r="G945" s="118">
        <v>3197.67</v>
      </c>
      <c r="H945" s="113">
        <f t="shared" si="46"/>
        <v>-92732.430000000008</v>
      </c>
    </row>
    <row r="946" spans="1:8" s="114" customFormat="1">
      <c r="A946" s="109" t="s">
        <v>1798</v>
      </c>
      <c r="B946" s="109"/>
      <c r="C946" s="109"/>
      <c r="D946" s="110"/>
      <c r="E946" s="110"/>
      <c r="F946" s="111"/>
      <c r="G946" s="112"/>
      <c r="H946" s="113"/>
    </row>
    <row r="947" spans="1:8" s="114" customFormat="1">
      <c r="A947" s="115">
        <v>43008</v>
      </c>
      <c r="B947" s="116" t="s">
        <v>1799</v>
      </c>
      <c r="C947" s="116"/>
      <c r="D947" s="117">
        <v>43057</v>
      </c>
      <c r="E947" s="117">
        <v>43035</v>
      </c>
      <c r="F947" s="111">
        <f t="shared" si="45"/>
        <v>-22</v>
      </c>
      <c r="G947" s="118">
        <v>1204.4000000000001</v>
      </c>
      <c r="H947" s="113">
        <f t="shared" si="46"/>
        <v>-26496.800000000003</v>
      </c>
    </row>
    <row r="948" spans="1:8" s="114" customFormat="1">
      <c r="A948" s="115">
        <v>43039</v>
      </c>
      <c r="B948" s="116" t="s">
        <v>1800</v>
      </c>
      <c r="C948" s="116"/>
      <c r="D948" s="117">
        <v>43082</v>
      </c>
      <c r="E948" s="117">
        <v>43081</v>
      </c>
      <c r="F948" s="111">
        <f t="shared" si="45"/>
        <v>-1</v>
      </c>
      <c r="G948" s="120">
        <v>790.82</v>
      </c>
      <c r="H948" s="113">
        <f t="shared" si="46"/>
        <v>-790.82</v>
      </c>
    </row>
    <row r="949" spans="1:8" s="114" customFormat="1">
      <c r="A949" s="109" t="s">
        <v>1801</v>
      </c>
      <c r="B949" s="109"/>
      <c r="C949" s="109"/>
      <c r="D949" s="110"/>
      <c r="E949" s="110"/>
      <c r="F949" s="111"/>
      <c r="G949" s="112"/>
      <c r="H949" s="113"/>
    </row>
    <row r="950" spans="1:8" s="114" customFormat="1">
      <c r="A950" s="115">
        <v>42991</v>
      </c>
      <c r="B950" s="116" t="s">
        <v>1802</v>
      </c>
      <c r="C950" s="116"/>
      <c r="D950" s="117">
        <v>43064</v>
      </c>
      <c r="E950" s="117">
        <v>43084</v>
      </c>
      <c r="F950" s="111">
        <f t="shared" si="45"/>
        <v>20</v>
      </c>
      <c r="G950" s="118">
        <v>4000</v>
      </c>
      <c r="H950" s="113">
        <f t="shared" si="46"/>
        <v>80000</v>
      </c>
    </row>
    <row r="951" spans="1:8" s="114" customFormat="1">
      <c r="A951" s="109" t="s">
        <v>1803</v>
      </c>
      <c r="B951" s="109"/>
      <c r="C951" s="109"/>
      <c r="D951" s="110"/>
      <c r="E951" s="110"/>
      <c r="F951" s="111"/>
      <c r="G951" s="112"/>
      <c r="H951" s="113"/>
    </row>
    <row r="952" spans="1:8" s="114" customFormat="1">
      <c r="A952" s="115">
        <v>43053</v>
      </c>
      <c r="B952" s="125">
        <v>1</v>
      </c>
      <c r="C952" s="125"/>
      <c r="D952" s="117">
        <v>43083</v>
      </c>
      <c r="E952" s="117">
        <v>43053</v>
      </c>
      <c r="F952" s="111">
        <f t="shared" si="45"/>
        <v>-30</v>
      </c>
      <c r="G952" s="118">
        <v>13694.6</v>
      </c>
      <c r="H952" s="113">
        <f t="shared" si="46"/>
        <v>-410838</v>
      </c>
    </row>
    <row r="953" spans="1:8" s="114" customFormat="1">
      <c r="A953" s="109" t="s">
        <v>1804</v>
      </c>
      <c r="B953" s="109"/>
      <c r="C953" s="109"/>
      <c r="D953" s="110"/>
      <c r="E953" s="110"/>
      <c r="F953" s="111"/>
      <c r="G953" s="112"/>
      <c r="H953" s="113"/>
    </row>
    <row r="954" spans="1:8" s="114" customFormat="1">
      <c r="A954" s="115">
        <v>42886</v>
      </c>
      <c r="B954" s="116" t="s">
        <v>1805</v>
      </c>
      <c r="C954" s="116"/>
      <c r="D954" s="117">
        <v>42978</v>
      </c>
      <c r="E954" s="117">
        <v>43021</v>
      </c>
      <c r="F954" s="111">
        <f t="shared" si="45"/>
        <v>43</v>
      </c>
      <c r="G954" s="118">
        <v>3827.63</v>
      </c>
      <c r="H954" s="113">
        <f t="shared" si="46"/>
        <v>164588.09</v>
      </c>
    </row>
    <row r="955" spans="1:8" s="114" customFormat="1">
      <c r="A955" s="115">
        <v>42916</v>
      </c>
      <c r="B955" s="116" t="s">
        <v>1806</v>
      </c>
      <c r="C955" s="116"/>
      <c r="D955" s="117">
        <v>43008</v>
      </c>
      <c r="E955" s="117">
        <v>43021</v>
      </c>
      <c r="F955" s="111">
        <f t="shared" si="45"/>
        <v>13</v>
      </c>
      <c r="G955" s="118">
        <v>3827.63</v>
      </c>
      <c r="H955" s="113">
        <f t="shared" si="46"/>
        <v>49759.19</v>
      </c>
    </row>
    <row r="956" spans="1:8" s="114" customFormat="1">
      <c r="A956" s="109" t="s">
        <v>1807</v>
      </c>
      <c r="B956" s="109"/>
      <c r="C956" s="109"/>
      <c r="D956" s="110"/>
      <c r="E956" s="110"/>
      <c r="F956" s="111"/>
      <c r="G956" s="112"/>
      <c r="H956" s="113"/>
    </row>
    <row r="957" spans="1:8" s="114" customFormat="1">
      <c r="A957" s="115">
        <v>43024</v>
      </c>
      <c r="B957" s="116" t="s">
        <v>1808</v>
      </c>
      <c r="C957" s="116"/>
      <c r="D957" s="117">
        <v>43055</v>
      </c>
      <c r="E957" s="117">
        <v>43081</v>
      </c>
      <c r="F957" s="111">
        <f t="shared" si="45"/>
        <v>26</v>
      </c>
      <c r="G957" s="118">
        <v>2177.0700000000002</v>
      </c>
      <c r="H957" s="113">
        <f t="shared" si="46"/>
        <v>56603.820000000007</v>
      </c>
    </row>
    <row r="958" spans="1:8" s="114" customFormat="1">
      <c r="A958" s="109" t="s">
        <v>1809</v>
      </c>
      <c r="B958" s="109"/>
      <c r="C958" s="109"/>
      <c r="D958" s="110"/>
      <c r="E958" s="110"/>
      <c r="F958" s="111"/>
      <c r="G958" s="112"/>
      <c r="H958" s="113"/>
    </row>
    <row r="959" spans="1:8" s="114" customFormat="1">
      <c r="A959" s="115">
        <v>43040</v>
      </c>
      <c r="B959" s="116" t="s">
        <v>1810</v>
      </c>
      <c r="C959" s="116"/>
      <c r="D959" s="117">
        <v>43070</v>
      </c>
      <c r="E959" s="117">
        <v>43081</v>
      </c>
      <c r="F959" s="111">
        <f t="shared" si="45"/>
        <v>11</v>
      </c>
      <c r="G959" s="120">
        <v>338</v>
      </c>
      <c r="H959" s="113">
        <f t="shared" si="46"/>
        <v>3718</v>
      </c>
    </row>
    <row r="960" spans="1:8" s="114" customFormat="1">
      <c r="A960" s="115">
        <v>43079</v>
      </c>
      <c r="B960" s="116" t="s">
        <v>1811</v>
      </c>
      <c r="C960" s="116"/>
      <c r="D960" s="117">
        <v>43109</v>
      </c>
      <c r="E960" s="117">
        <v>43081</v>
      </c>
      <c r="F960" s="111">
        <f t="shared" si="45"/>
        <v>-28</v>
      </c>
      <c r="G960" s="120">
        <v>400.5</v>
      </c>
      <c r="H960" s="113">
        <f t="shared" si="46"/>
        <v>-11214</v>
      </c>
    </row>
    <row r="961" spans="1:8" s="114" customFormat="1">
      <c r="A961" s="109" t="s">
        <v>1812</v>
      </c>
      <c r="B961" s="109"/>
      <c r="C961" s="109"/>
      <c r="D961" s="110"/>
      <c r="E961" s="110"/>
      <c r="F961" s="111"/>
      <c r="G961" s="112"/>
      <c r="H961" s="113"/>
    </row>
    <row r="962" spans="1:8" s="114" customFormat="1">
      <c r="A962" s="138">
        <v>42940</v>
      </c>
      <c r="B962" s="139" t="s">
        <v>1813</v>
      </c>
      <c r="C962" s="140"/>
      <c r="D962" s="141">
        <v>43030</v>
      </c>
      <c r="E962" s="141">
        <v>43032</v>
      </c>
      <c r="F962" s="111">
        <f t="shared" si="45"/>
        <v>2</v>
      </c>
      <c r="G962" s="142">
        <v>44282.33</v>
      </c>
      <c r="H962" s="113">
        <f t="shared" si="46"/>
        <v>88564.66</v>
      </c>
    </row>
    <row r="963" spans="1:8" s="114" customFormat="1">
      <c r="A963" s="109" t="s">
        <v>1814</v>
      </c>
      <c r="B963" s="109"/>
      <c r="C963" s="109"/>
      <c r="D963" s="110"/>
      <c r="E963" s="110"/>
      <c r="F963" s="111"/>
      <c r="G963" s="112"/>
      <c r="H963" s="113"/>
    </row>
    <row r="964" spans="1:8" s="114" customFormat="1">
      <c r="A964" s="115">
        <v>42989</v>
      </c>
      <c r="B964" s="116" t="s">
        <v>1670</v>
      </c>
      <c r="C964" s="116"/>
      <c r="D964" s="117">
        <v>43019</v>
      </c>
      <c r="E964" s="117">
        <v>43054</v>
      </c>
      <c r="F964" s="111">
        <f t="shared" si="45"/>
        <v>35</v>
      </c>
      <c r="G964" s="118">
        <v>34892</v>
      </c>
      <c r="H964" s="113">
        <f t="shared" si="46"/>
        <v>1221220</v>
      </c>
    </row>
    <row r="965" spans="1:8" s="114" customFormat="1">
      <c r="A965" s="109" t="s">
        <v>1815</v>
      </c>
      <c r="B965" s="109"/>
      <c r="C965" s="109"/>
      <c r="D965" s="110"/>
      <c r="E965" s="110"/>
      <c r="F965" s="111"/>
      <c r="G965" s="112"/>
      <c r="H965" s="113"/>
    </row>
    <row r="966" spans="1:8" s="114" customFormat="1">
      <c r="A966" s="115">
        <v>43073</v>
      </c>
      <c r="B966" s="116" t="s">
        <v>1816</v>
      </c>
      <c r="C966" s="116"/>
      <c r="D966" s="117">
        <v>43119</v>
      </c>
      <c r="E966" s="117">
        <v>43089</v>
      </c>
      <c r="F966" s="111">
        <f t="shared" si="45"/>
        <v>-30</v>
      </c>
      <c r="G966" s="120">
        <v>212.88</v>
      </c>
      <c r="H966" s="113">
        <f t="shared" si="46"/>
        <v>-6386.4</v>
      </c>
    </row>
    <row r="967" spans="1:8" s="114" customFormat="1">
      <c r="A967" s="109" t="s">
        <v>1817</v>
      </c>
      <c r="B967" s="109"/>
      <c r="C967" s="109"/>
      <c r="D967" s="110"/>
      <c r="E967" s="110"/>
      <c r="F967" s="111"/>
      <c r="G967" s="112"/>
      <c r="H967" s="113"/>
    </row>
    <row r="968" spans="1:8" s="114" customFormat="1">
      <c r="A968" s="115">
        <v>43010</v>
      </c>
      <c r="B968" s="116" t="s">
        <v>1818</v>
      </c>
      <c r="C968" s="116"/>
      <c r="D968" s="117">
        <v>43043</v>
      </c>
      <c r="E968" s="117">
        <v>43082</v>
      </c>
      <c r="F968" s="111">
        <f t="shared" si="45"/>
        <v>39</v>
      </c>
      <c r="G968" s="118">
        <v>12688</v>
      </c>
      <c r="H968" s="113">
        <f t="shared" si="46"/>
        <v>494832</v>
      </c>
    </row>
    <row r="969" spans="1:8" s="114" customFormat="1">
      <c r="A969" s="109" t="s">
        <v>1819</v>
      </c>
      <c r="B969" s="109"/>
      <c r="C969" s="109"/>
      <c r="D969" s="110"/>
      <c r="E969" s="110"/>
      <c r="F969" s="111"/>
      <c r="G969" s="112"/>
      <c r="H969" s="113"/>
    </row>
    <row r="970" spans="1:8" s="114" customFormat="1">
      <c r="A970" s="115">
        <v>42996</v>
      </c>
      <c r="B970" s="116" t="s">
        <v>1820</v>
      </c>
      <c r="C970" s="116"/>
      <c r="D970" s="117">
        <v>43027</v>
      </c>
      <c r="E970" s="117">
        <v>43027</v>
      </c>
      <c r="F970" s="111">
        <f t="shared" si="45"/>
        <v>0</v>
      </c>
      <c r="G970" s="120">
        <v>49.41</v>
      </c>
      <c r="H970" s="113">
        <f t="shared" si="46"/>
        <v>0</v>
      </c>
    </row>
    <row r="971" spans="1:8" s="114" customFormat="1">
      <c r="A971" s="109" t="s">
        <v>1821</v>
      </c>
      <c r="B971" s="109"/>
      <c r="C971" s="109"/>
      <c r="D971" s="110"/>
      <c r="E971" s="110"/>
      <c r="F971" s="111">
        <f t="shared" si="45"/>
        <v>0</v>
      </c>
      <c r="G971" s="112"/>
      <c r="H971" s="113">
        <f t="shared" si="46"/>
        <v>0</v>
      </c>
    </row>
    <row r="972" spans="1:8" s="114" customFormat="1">
      <c r="A972" s="115">
        <v>42954</v>
      </c>
      <c r="B972" s="116" t="s">
        <v>1822</v>
      </c>
      <c r="C972" s="116"/>
      <c r="D972" s="117">
        <v>42986</v>
      </c>
      <c r="E972" s="117">
        <v>43010</v>
      </c>
      <c r="F972" s="111">
        <f t="shared" si="45"/>
        <v>24</v>
      </c>
      <c r="G972" s="118">
        <v>1053.0999999999999</v>
      </c>
      <c r="H972" s="113">
        <f t="shared" si="46"/>
        <v>25274.399999999998</v>
      </c>
    </row>
    <row r="973" spans="1:8" s="114" customFormat="1">
      <c r="A973" s="109" t="s">
        <v>1823</v>
      </c>
      <c r="B973" s="109"/>
      <c r="C973" s="109"/>
      <c r="D973" s="110"/>
      <c r="E973" s="110"/>
      <c r="F973" s="111"/>
      <c r="G973" s="112"/>
      <c r="H973" s="113"/>
    </row>
    <row r="974" spans="1:8" s="114" customFormat="1">
      <c r="A974" s="115">
        <v>42923</v>
      </c>
      <c r="B974" s="116" t="s">
        <v>1824</v>
      </c>
      <c r="C974" s="116"/>
      <c r="D974" s="117">
        <v>43014</v>
      </c>
      <c r="E974" s="117">
        <v>43010</v>
      </c>
      <c r="F974" s="111">
        <f t="shared" si="45"/>
        <v>-4</v>
      </c>
      <c r="G974" s="118">
        <v>39157.120000000003</v>
      </c>
      <c r="H974" s="113">
        <f t="shared" si="46"/>
        <v>-156628.48000000001</v>
      </c>
    </row>
    <row r="975" spans="1:8" s="114" customFormat="1">
      <c r="A975" s="115">
        <v>42956</v>
      </c>
      <c r="B975" s="116" t="s">
        <v>1825</v>
      </c>
      <c r="C975" s="116"/>
      <c r="D975" s="117">
        <v>43048</v>
      </c>
      <c r="E975" s="117">
        <v>43027</v>
      </c>
      <c r="F975" s="111">
        <f t="shared" si="45"/>
        <v>-21</v>
      </c>
      <c r="G975" s="118">
        <v>69987.89</v>
      </c>
      <c r="H975" s="113">
        <f t="shared" si="46"/>
        <v>-1469745.69</v>
      </c>
    </row>
    <row r="976" spans="1:8" s="114" customFormat="1">
      <c r="A976" s="115">
        <v>42957</v>
      </c>
      <c r="B976" s="116" t="s">
        <v>1826</v>
      </c>
      <c r="C976" s="116"/>
      <c r="D976" s="117">
        <v>43048</v>
      </c>
      <c r="E976" s="117">
        <v>43027</v>
      </c>
      <c r="F976" s="111">
        <f t="shared" si="45"/>
        <v>-21</v>
      </c>
      <c r="G976" s="118">
        <v>8213.0400000000009</v>
      </c>
      <c r="H976" s="113">
        <f t="shared" si="46"/>
        <v>-172473.84000000003</v>
      </c>
    </row>
    <row r="977" spans="1:8" s="114" customFormat="1">
      <c r="A977" s="115">
        <v>42975</v>
      </c>
      <c r="B977" s="116" t="s">
        <v>1827</v>
      </c>
      <c r="C977" s="116"/>
      <c r="D977" s="117">
        <v>43066</v>
      </c>
      <c r="E977" s="117">
        <v>43027</v>
      </c>
      <c r="F977" s="111">
        <f t="shared" si="45"/>
        <v>-39</v>
      </c>
      <c r="G977" s="118">
        <v>20000</v>
      </c>
      <c r="H977" s="113">
        <f t="shared" si="46"/>
        <v>-780000</v>
      </c>
    </row>
    <row r="978" spans="1:8" s="114" customFormat="1">
      <c r="A978" s="115">
        <v>42990</v>
      </c>
      <c r="B978" s="116" t="s">
        <v>1828</v>
      </c>
      <c r="C978" s="116"/>
      <c r="D978" s="117">
        <v>43081</v>
      </c>
      <c r="E978" s="117">
        <v>43041</v>
      </c>
      <c r="F978" s="111">
        <f t="shared" si="45"/>
        <v>-40</v>
      </c>
      <c r="G978" s="118">
        <v>1906.87</v>
      </c>
      <c r="H978" s="113">
        <f t="shared" si="46"/>
        <v>-76274.799999999988</v>
      </c>
    </row>
    <row r="979" spans="1:8" s="114" customFormat="1">
      <c r="A979" s="109" t="s">
        <v>1829</v>
      </c>
      <c r="B979" s="109"/>
      <c r="C979" s="109"/>
      <c r="D979" s="110"/>
      <c r="E979" s="110"/>
      <c r="F979" s="111"/>
      <c r="G979" s="112"/>
      <c r="H979" s="113"/>
    </row>
    <row r="980" spans="1:8" s="114" customFormat="1">
      <c r="A980" s="115">
        <v>42206</v>
      </c>
      <c r="B980" s="116" t="s">
        <v>1830</v>
      </c>
      <c r="C980" s="116"/>
      <c r="D980" s="117">
        <v>42236</v>
      </c>
      <c r="E980" s="117">
        <v>43011</v>
      </c>
      <c r="F980" s="111">
        <f t="shared" si="45"/>
        <v>775</v>
      </c>
      <c r="G980" s="120">
        <v>500</v>
      </c>
      <c r="H980" s="113">
        <f t="shared" si="46"/>
        <v>387500</v>
      </c>
    </row>
    <row r="981" spans="1:8" s="114" customFormat="1">
      <c r="A981" s="109" t="s">
        <v>1831</v>
      </c>
      <c r="B981" s="109"/>
      <c r="C981" s="109"/>
      <c r="D981" s="110"/>
      <c r="E981" s="110"/>
      <c r="F981" s="111"/>
      <c r="G981" s="112"/>
      <c r="H981" s="113"/>
    </row>
    <row r="982" spans="1:8" s="114" customFormat="1">
      <c r="A982" s="115">
        <v>43007</v>
      </c>
      <c r="B982" s="116" t="s">
        <v>1832</v>
      </c>
      <c r="C982" s="116"/>
      <c r="D982" s="117">
        <v>43042</v>
      </c>
      <c r="E982" s="117">
        <v>43035</v>
      </c>
      <c r="F982" s="111">
        <f t="shared" si="45"/>
        <v>-7</v>
      </c>
      <c r="G982" s="120">
        <v>430.92</v>
      </c>
      <c r="H982" s="113">
        <f t="shared" si="46"/>
        <v>-3016.44</v>
      </c>
    </row>
    <row r="983" spans="1:8" s="114" customFormat="1">
      <c r="A983" s="115">
        <v>43039</v>
      </c>
      <c r="B983" s="116" t="s">
        <v>1833</v>
      </c>
      <c r="C983" s="116"/>
      <c r="D983" s="117">
        <v>43082</v>
      </c>
      <c r="E983" s="117">
        <v>43081</v>
      </c>
      <c r="F983" s="111">
        <f t="shared" si="45"/>
        <v>-1</v>
      </c>
      <c r="G983" s="120">
        <v>628.49</v>
      </c>
      <c r="H983" s="113">
        <f t="shared" si="46"/>
        <v>-628.49</v>
      </c>
    </row>
    <row r="984" spans="1:8" s="114" customFormat="1">
      <c r="A984" s="109" t="s">
        <v>1834</v>
      </c>
      <c r="B984" s="109"/>
      <c r="C984" s="109"/>
      <c r="D984" s="110"/>
      <c r="E984" s="110"/>
      <c r="F984" s="111"/>
      <c r="G984" s="112"/>
      <c r="H984" s="113"/>
    </row>
    <row r="985" spans="1:8" s="114" customFormat="1">
      <c r="A985" s="115">
        <v>43081</v>
      </c>
      <c r="B985" s="125">
        <v>1</v>
      </c>
      <c r="C985" s="125"/>
      <c r="D985" s="117">
        <v>43111</v>
      </c>
      <c r="E985" s="117">
        <v>43081</v>
      </c>
      <c r="F985" s="111">
        <f t="shared" si="45"/>
        <v>-30</v>
      </c>
      <c r="G985" s="118">
        <v>10083.35</v>
      </c>
      <c r="H985" s="113">
        <f t="shared" si="46"/>
        <v>-302500.5</v>
      </c>
    </row>
    <row r="986" spans="1:8" s="114" customFormat="1">
      <c r="A986" s="109" t="s">
        <v>1835</v>
      </c>
      <c r="B986" s="109"/>
      <c r="C986" s="109"/>
      <c r="D986" s="110"/>
      <c r="E986" s="110"/>
      <c r="F986" s="111"/>
      <c r="G986" s="112"/>
      <c r="H986" s="113"/>
    </row>
    <row r="987" spans="1:8" s="114" customFormat="1">
      <c r="A987" s="115">
        <v>43013</v>
      </c>
      <c r="B987" s="116" t="s">
        <v>1836</v>
      </c>
      <c r="C987" s="116"/>
      <c r="D987" s="117">
        <v>43044</v>
      </c>
      <c r="E987" s="117">
        <v>43014</v>
      </c>
      <c r="F987" s="111">
        <f t="shared" si="45"/>
        <v>-30</v>
      </c>
      <c r="G987" s="118">
        <v>3550</v>
      </c>
      <c r="H987" s="113">
        <f t="shared" si="46"/>
        <v>-106500</v>
      </c>
    </row>
    <row r="988" spans="1:8" s="114" customFormat="1">
      <c r="A988" s="115">
        <v>43028</v>
      </c>
      <c r="B988" s="116" t="s">
        <v>1837</v>
      </c>
      <c r="C988" s="116"/>
      <c r="D988" s="117">
        <v>43058</v>
      </c>
      <c r="E988" s="117">
        <v>43028</v>
      </c>
      <c r="F988" s="111">
        <f t="shared" si="45"/>
        <v>-30</v>
      </c>
      <c r="G988" s="120">
        <v>688.72</v>
      </c>
      <c r="H988" s="113">
        <f t="shared" si="46"/>
        <v>-20661.600000000002</v>
      </c>
    </row>
    <row r="989" spans="1:8" s="114" customFormat="1">
      <c r="A989" s="109" t="s">
        <v>1838</v>
      </c>
      <c r="B989" s="109"/>
      <c r="C989" s="109"/>
      <c r="D989" s="110"/>
      <c r="E989" s="110"/>
      <c r="F989" s="111"/>
      <c r="G989" s="112"/>
      <c r="H989" s="113"/>
    </row>
    <row r="990" spans="1:8" s="114" customFormat="1">
      <c r="A990" s="115">
        <v>43012</v>
      </c>
      <c r="B990" s="116" t="s">
        <v>1839</v>
      </c>
      <c r="C990" s="116"/>
      <c r="D990" s="117">
        <v>43042</v>
      </c>
      <c r="E990" s="117">
        <v>43034</v>
      </c>
      <c r="F990" s="111">
        <f t="shared" si="45"/>
        <v>-8</v>
      </c>
      <c r="G990" s="118">
        <v>7657</v>
      </c>
      <c r="H990" s="113">
        <f t="shared" si="46"/>
        <v>-61256</v>
      </c>
    </row>
    <row r="991" spans="1:8" s="114" customFormat="1">
      <c r="A991" s="115">
        <v>43012</v>
      </c>
      <c r="B991" s="116" t="s">
        <v>1840</v>
      </c>
      <c r="C991" s="116"/>
      <c r="D991" s="117">
        <v>43042</v>
      </c>
      <c r="E991" s="117">
        <v>43034</v>
      </c>
      <c r="F991" s="111">
        <f t="shared" si="45"/>
        <v>-8</v>
      </c>
      <c r="G991" s="118">
        <v>7765.3</v>
      </c>
      <c r="H991" s="113">
        <f t="shared" si="46"/>
        <v>-62122.400000000001</v>
      </c>
    </row>
    <row r="992" spans="1:8" s="114" customFormat="1">
      <c r="A992" s="109" t="s">
        <v>1841</v>
      </c>
      <c r="B992" s="109"/>
      <c r="C992" s="109"/>
      <c r="D992" s="110"/>
      <c r="E992" s="110"/>
      <c r="F992" s="111"/>
      <c r="G992" s="112"/>
      <c r="H992" s="113"/>
    </row>
    <row r="993" spans="1:8" s="114" customFormat="1">
      <c r="A993" s="115">
        <v>43013</v>
      </c>
      <c r="B993" s="116" t="s">
        <v>1842</v>
      </c>
      <c r="C993" s="116"/>
      <c r="D993" s="117">
        <v>43043</v>
      </c>
      <c r="E993" s="117">
        <v>43034</v>
      </c>
      <c r="F993" s="111">
        <f t="shared" si="45"/>
        <v>-9</v>
      </c>
      <c r="G993" s="118">
        <v>1522.56</v>
      </c>
      <c r="H993" s="113">
        <f t="shared" si="46"/>
        <v>-13703.039999999999</v>
      </c>
    </row>
    <row r="994" spans="1:8" s="114" customFormat="1">
      <c r="A994" s="109" t="s">
        <v>1843</v>
      </c>
      <c r="B994" s="109"/>
      <c r="C994" s="109"/>
      <c r="D994" s="110"/>
      <c r="E994" s="110"/>
      <c r="F994" s="111"/>
      <c r="G994" s="112"/>
      <c r="H994" s="113"/>
    </row>
    <row r="995" spans="1:8" s="114" customFormat="1">
      <c r="A995" s="115">
        <v>42970</v>
      </c>
      <c r="B995" s="116" t="s">
        <v>1757</v>
      </c>
      <c r="C995" s="116"/>
      <c r="D995" s="117">
        <v>43063</v>
      </c>
      <c r="E995" s="117">
        <v>43076</v>
      </c>
      <c r="F995" s="111">
        <f t="shared" si="45"/>
        <v>13</v>
      </c>
      <c r="G995" s="118">
        <v>4750</v>
      </c>
      <c r="H995" s="113">
        <f t="shared" si="46"/>
        <v>61750</v>
      </c>
    </row>
    <row r="996" spans="1:8" s="114" customFormat="1">
      <c r="A996" s="115">
        <v>43087</v>
      </c>
      <c r="B996" s="116" t="s">
        <v>1844</v>
      </c>
      <c r="C996" s="116"/>
      <c r="D996" s="117">
        <v>43117</v>
      </c>
      <c r="E996" s="117">
        <v>43087</v>
      </c>
      <c r="F996" s="111">
        <f t="shared" si="45"/>
        <v>-30</v>
      </c>
      <c r="G996" s="120">
        <v>307.27999999999997</v>
      </c>
      <c r="H996" s="113">
        <f t="shared" si="46"/>
        <v>-9218.4</v>
      </c>
    </row>
    <row r="997" spans="1:8" s="114" customFormat="1">
      <c r="A997" s="109" t="s">
        <v>1845</v>
      </c>
      <c r="B997" s="109"/>
      <c r="C997" s="109"/>
      <c r="D997" s="110"/>
      <c r="E997" s="110"/>
      <c r="F997" s="111"/>
      <c r="G997" s="112"/>
      <c r="H997" s="113"/>
    </row>
    <row r="998" spans="1:8" s="114" customFormat="1">
      <c r="A998" s="115">
        <v>43087</v>
      </c>
      <c r="B998" s="116" t="s">
        <v>1508</v>
      </c>
      <c r="C998" s="116"/>
      <c r="D998" s="117">
        <v>43117</v>
      </c>
      <c r="E998" s="117">
        <v>43087</v>
      </c>
      <c r="F998" s="111">
        <f t="shared" si="45"/>
        <v>-30</v>
      </c>
      <c r="G998" s="120">
        <v>307.27999999999997</v>
      </c>
      <c r="H998" s="113">
        <f t="shared" si="46"/>
        <v>-9218.4</v>
      </c>
    </row>
    <row r="999" spans="1:8" s="114" customFormat="1">
      <c r="A999" s="109" t="s">
        <v>1846</v>
      </c>
      <c r="B999" s="109"/>
      <c r="C999" s="109"/>
      <c r="D999" s="110"/>
      <c r="E999" s="110"/>
      <c r="F999" s="111"/>
      <c r="G999" s="112"/>
      <c r="H999" s="113"/>
    </row>
    <row r="1000" spans="1:8" s="114" customFormat="1">
      <c r="A1000" s="115">
        <v>42067</v>
      </c>
      <c r="B1000" s="116" t="s">
        <v>1847</v>
      </c>
      <c r="C1000" s="116"/>
      <c r="D1000" s="117">
        <v>42193</v>
      </c>
      <c r="E1000" s="117">
        <v>43087</v>
      </c>
      <c r="F1000" s="111">
        <f t="shared" si="45"/>
        <v>894</v>
      </c>
      <c r="G1000" s="120">
        <v>552.86</v>
      </c>
      <c r="H1000" s="113">
        <f t="shared" si="46"/>
        <v>494256.84</v>
      </c>
    </row>
    <row r="1001" spans="1:8" s="114" customFormat="1">
      <c r="A1001" s="109" t="s">
        <v>1848</v>
      </c>
      <c r="B1001" s="109"/>
      <c r="C1001" s="109"/>
      <c r="D1001" s="110"/>
      <c r="E1001" s="110"/>
      <c r="F1001" s="111"/>
      <c r="G1001" s="112"/>
      <c r="H1001" s="113"/>
    </row>
    <row r="1002" spans="1:8" s="114" customFormat="1">
      <c r="A1002" s="145" t="s">
        <v>1849</v>
      </c>
      <c r="B1002" s="116">
        <v>222</v>
      </c>
      <c r="C1002" s="140"/>
      <c r="D1002" s="146">
        <v>43076</v>
      </c>
      <c r="E1002" s="141">
        <v>43046</v>
      </c>
      <c r="F1002" s="111">
        <f t="shared" si="45"/>
        <v>-30</v>
      </c>
      <c r="G1002" s="142">
        <v>5967.41</v>
      </c>
      <c r="H1002" s="113">
        <f t="shared" si="46"/>
        <v>-179022.3</v>
      </c>
    </row>
    <row r="1003" spans="1:8" s="114" customFormat="1">
      <c r="A1003" s="109" t="s">
        <v>1850</v>
      </c>
      <c r="B1003" s="109"/>
      <c r="C1003" s="109"/>
      <c r="D1003" s="110"/>
      <c r="E1003" s="110"/>
      <c r="F1003" s="111"/>
      <c r="G1003" s="112"/>
      <c r="H1003" s="113"/>
    </row>
    <row r="1004" spans="1:8" s="114" customFormat="1">
      <c r="A1004" s="115">
        <v>42887</v>
      </c>
      <c r="B1004" s="116" t="s">
        <v>1655</v>
      </c>
      <c r="C1004" s="116"/>
      <c r="D1004" s="117">
        <v>42922</v>
      </c>
      <c r="E1004" s="117">
        <v>43059</v>
      </c>
      <c r="F1004" s="111">
        <f t="shared" ref="F1004:F1016" si="47">E1004-D1004</f>
        <v>137</v>
      </c>
      <c r="G1004" s="120">
        <v>987.13</v>
      </c>
      <c r="H1004" s="113">
        <f t="shared" ref="H1004:H1016" si="48">F1004*G1004</f>
        <v>135236.81</v>
      </c>
    </row>
    <row r="1005" spans="1:8" s="114" customFormat="1">
      <c r="A1005" s="109" t="s">
        <v>1851</v>
      </c>
      <c r="B1005" s="109"/>
      <c r="C1005" s="109"/>
      <c r="D1005" s="110"/>
      <c r="E1005" s="110"/>
      <c r="F1005" s="111"/>
      <c r="G1005" s="112"/>
      <c r="H1005" s="113"/>
    </row>
    <row r="1006" spans="1:8" s="114" customFormat="1">
      <c r="A1006" s="115">
        <v>43054</v>
      </c>
      <c r="B1006" s="116" t="s">
        <v>1852</v>
      </c>
      <c r="C1006" s="116"/>
      <c r="D1006" s="117">
        <v>43104</v>
      </c>
      <c r="E1006" s="117">
        <v>43074</v>
      </c>
      <c r="F1006" s="111">
        <f t="shared" si="47"/>
        <v>-30</v>
      </c>
      <c r="G1006" s="118">
        <v>21855.86</v>
      </c>
      <c r="H1006" s="113">
        <f t="shared" si="48"/>
        <v>-655675.80000000005</v>
      </c>
    </row>
    <row r="1007" spans="1:8" s="114" customFormat="1">
      <c r="A1007" s="109" t="s">
        <v>1853</v>
      </c>
      <c r="B1007" s="109"/>
      <c r="C1007" s="109"/>
      <c r="D1007" s="110"/>
      <c r="E1007" s="110"/>
      <c r="F1007" s="111"/>
      <c r="G1007" s="112"/>
      <c r="H1007" s="113"/>
    </row>
    <row r="1008" spans="1:8" s="114" customFormat="1">
      <c r="A1008" s="115">
        <v>42474</v>
      </c>
      <c r="B1008" s="116" t="s">
        <v>1854</v>
      </c>
      <c r="C1008" s="116" t="s">
        <v>1855</v>
      </c>
      <c r="D1008" s="117">
        <v>43074</v>
      </c>
      <c r="E1008" s="117">
        <v>43074</v>
      </c>
      <c r="F1008" s="111">
        <f t="shared" si="47"/>
        <v>0</v>
      </c>
      <c r="G1008" s="118">
        <v>199667.04</v>
      </c>
      <c r="H1008" s="113">
        <f t="shared" si="48"/>
        <v>0</v>
      </c>
    </row>
    <row r="1009" spans="1:8" s="114" customFormat="1">
      <c r="A1009" s="115">
        <v>43010</v>
      </c>
      <c r="B1009" s="116" t="s">
        <v>1856</v>
      </c>
      <c r="C1009" s="116"/>
      <c r="D1009" s="117">
        <v>43040</v>
      </c>
      <c r="E1009" s="117">
        <v>43024</v>
      </c>
      <c r="F1009" s="111">
        <f t="shared" si="47"/>
        <v>-16</v>
      </c>
      <c r="G1009" s="118">
        <v>190015</v>
      </c>
      <c r="H1009" s="113">
        <f t="shared" si="48"/>
        <v>-3040240</v>
      </c>
    </row>
    <row r="1010" spans="1:8" s="114" customFormat="1">
      <c r="A1010" s="115">
        <v>43067</v>
      </c>
      <c r="B1010" s="116" t="s">
        <v>1802</v>
      </c>
      <c r="C1010" s="116"/>
      <c r="D1010" s="117">
        <v>43097</v>
      </c>
      <c r="E1010" s="117">
        <v>43074</v>
      </c>
      <c r="F1010" s="111">
        <f t="shared" si="47"/>
        <v>-23</v>
      </c>
      <c r="G1010" s="118">
        <v>138633.76999999999</v>
      </c>
      <c r="H1010" s="113">
        <f t="shared" si="48"/>
        <v>-3188576.71</v>
      </c>
    </row>
    <row r="1011" spans="1:8" s="114" customFormat="1">
      <c r="A1011" s="115">
        <v>43080</v>
      </c>
      <c r="B1011" s="116" t="s">
        <v>1857</v>
      </c>
      <c r="C1011" s="116"/>
      <c r="D1011" s="117">
        <v>43110</v>
      </c>
      <c r="E1011" s="117">
        <v>43087</v>
      </c>
      <c r="F1011" s="111">
        <f t="shared" si="47"/>
        <v>-23</v>
      </c>
      <c r="G1011" s="118">
        <v>102109.12</v>
      </c>
      <c r="H1011" s="113">
        <f t="shared" si="48"/>
        <v>-2348509.7599999998</v>
      </c>
    </row>
    <row r="1012" spans="1:8" s="114" customFormat="1">
      <c r="A1012" s="109" t="s">
        <v>1858</v>
      </c>
      <c r="B1012" s="109"/>
      <c r="C1012" s="109"/>
      <c r="D1012" s="110"/>
      <c r="E1012" s="110"/>
      <c r="F1012" s="111"/>
      <c r="G1012" s="112"/>
      <c r="H1012" s="113"/>
    </row>
    <row r="1013" spans="1:8" s="114" customFormat="1">
      <c r="A1013" s="115">
        <v>42984</v>
      </c>
      <c r="B1013" s="116" t="s">
        <v>1859</v>
      </c>
      <c r="C1013" s="116"/>
      <c r="D1013" s="117">
        <v>43015</v>
      </c>
      <c r="E1013" s="117">
        <v>43011</v>
      </c>
      <c r="F1013" s="111">
        <f t="shared" si="47"/>
        <v>-4</v>
      </c>
      <c r="G1013" s="118">
        <v>2623</v>
      </c>
      <c r="H1013" s="113">
        <f t="shared" si="48"/>
        <v>-10492</v>
      </c>
    </row>
    <row r="1014" spans="1:8" s="114" customFormat="1">
      <c r="A1014" s="109" t="s">
        <v>1860</v>
      </c>
      <c r="B1014" s="109"/>
      <c r="C1014" s="109"/>
      <c r="D1014" s="110"/>
      <c r="E1014" s="110"/>
      <c r="F1014" s="111"/>
      <c r="G1014" s="112"/>
      <c r="H1014" s="113"/>
    </row>
    <row r="1015" spans="1:8" s="114" customFormat="1">
      <c r="A1015" s="115">
        <v>43048</v>
      </c>
      <c r="B1015" s="116" t="s">
        <v>1861</v>
      </c>
      <c r="C1015" s="116"/>
      <c r="D1015" s="117">
        <v>43082</v>
      </c>
      <c r="E1015" s="117">
        <v>43080</v>
      </c>
      <c r="F1015" s="111">
        <f t="shared" si="47"/>
        <v>-2</v>
      </c>
      <c r="G1015" s="120">
        <v>150</v>
      </c>
      <c r="H1015" s="113">
        <f t="shared" si="48"/>
        <v>-300</v>
      </c>
    </row>
    <row r="1016" spans="1:8" s="114" customFormat="1">
      <c r="A1016" s="115">
        <v>43048</v>
      </c>
      <c r="B1016" s="116" t="s">
        <v>1711</v>
      </c>
      <c r="C1016" s="116"/>
      <c r="D1016" s="117">
        <v>43082</v>
      </c>
      <c r="E1016" s="117">
        <v>43080</v>
      </c>
      <c r="F1016" s="111">
        <f t="shared" si="47"/>
        <v>-2</v>
      </c>
      <c r="G1016" s="118">
        <v>1700</v>
      </c>
      <c r="H1016" s="113">
        <f t="shared" si="48"/>
        <v>-3400</v>
      </c>
    </row>
    <row r="1017" spans="1:8" s="114" customFormat="1">
      <c r="A1017" s="109" t="s">
        <v>1862</v>
      </c>
      <c r="B1017" s="109"/>
      <c r="C1017" s="109"/>
      <c r="D1017" s="110"/>
      <c r="E1017" s="110"/>
      <c r="F1017" s="111"/>
      <c r="G1017" s="112"/>
      <c r="H1017" s="113"/>
    </row>
    <row r="1018" spans="1:8" s="136" customFormat="1">
      <c r="A1018" s="130">
        <v>42766</v>
      </c>
      <c r="B1018" s="131" t="s">
        <v>1863</v>
      </c>
      <c r="C1018" s="131"/>
      <c r="D1018" s="132">
        <v>42816</v>
      </c>
      <c r="E1018" s="132">
        <v>43084</v>
      </c>
      <c r="F1018" s="133">
        <f t="shared" ref="F1018:F1049" si="49">E1018-D1018</f>
        <v>268</v>
      </c>
      <c r="G1018" s="147">
        <v>439.2</v>
      </c>
      <c r="H1018" s="135">
        <f t="shared" ref="H1018:H1049" si="50">F1018*G1018</f>
        <v>117705.59999999999</v>
      </c>
    </row>
    <row r="1019" spans="1:8" s="136" customFormat="1">
      <c r="A1019" s="130">
        <v>42766</v>
      </c>
      <c r="B1019" s="131" t="s">
        <v>1864</v>
      </c>
      <c r="C1019" s="131"/>
      <c r="D1019" s="132">
        <v>42816</v>
      </c>
      <c r="E1019" s="132">
        <v>43084</v>
      </c>
      <c r="F1019" s="133">
        <f t="shared" si="49"/>
        <v>268</v>
      </c>
      <c r="G1019" s="147">
        <v>657.58</v>
      </c>
      <c r="H1019" s="135">
        <f t="shared" si="50"/>
        <v>176231.44</v>
      </c>
    </row>
    <row r="1020" spans="1:8" s="136" customFormat="1">
      <c r="A1020" s="130">
        <v>42766</v>
      </c>
      <c r="B1020" s="131" t="s">
        <v>1865</v>
      </c>
      <c r="C1020" s="131"/>
      <c r="D1020" s="132">
        <v>42816</v>
      </c>
      <c r="E1020" s="132">
        <v>43084</v>
      </c>
      <c r="F1020" s="133">
        <f t="shared" si="49"/>
        <v>268</v>
      </c>
      <c r="G1020" s="134">
        <v>1464</v>
      </c>
      <c r="H1020" s="135">
        <f t="shared" si="50"/>
        <v>392352</v>
      </c>
    </row>
    <row r="1021" spans="1:8" s="136" customFormat="1">
      <c r="A1021" s="130">
        <v>42766</v>
      </c>
      <c r="B1021" s="131" t="s">
        <v>1866</v>
      </c>
      <c r="C1021" s="131"/>
      <c r="D1021" s="132">
        <v>42816</v>
      </c>
      <c r="E1021" s="132">
        <v>43084</v>
      </c>
      <c r="F1021" s="133">
        <f t="shared" si="49"/>
        <v>268</v>
      </c>
      <c r="G1021" s="147">
        <v>219.6</v>
      </c>
      <c r="H1021" s="135">
        <f t="shared" si="50"/>
        <v>58852.799999999996</v>
      </c>
    </row>
    <row r="1022" spans="1:8" s="136" customFormat="1">
      <c r="A1022" s="130">
        <v>42766</v>
      </c>
      <c r="B1022" s="131" t="s">
        <v>1867</v>
      </c>
      <c r="C1022" s="131"/>
      <c r="D1022" s="132">
        <v>42816</v>
      </c>
      <c r="E1022" s="132">
        <v>43084</v>
      </c>
      <c r="F1022" s="133">
        <f t="shared" si="49"/>
        <v>268</v>
      </c>
      <c r="G1022" s="147">
        <v>122</v>
      </c>
      <c r="H1022" s="135">
        <f t="shared" si="50"/>
        <v>32696</v>
      </c>
    </row>
    <row r="1023" spans="1:8" s="136" customFormat="1">
      <c r="A1023" s="130">
        <v>42766</v>
      </c>
      <c r="B1023" s="131" t="s">
        <v>1868</v>
      </c>
      <c r="C1023" s="131"/>
      <c r="D1023" s="132">
        <v>42816</v>
      </c>
      <c r="E1023" s="132">
        <v>43084</v>
      </c>
      <c r="F1023" s="133">
        <f t="shared" si="49"/>
        <v>268</v>
      </c>
      <c r="G1023" s="147">
        <v>219.6</v>
      </c>
      <c r="H1023" s="135">
        <f t="shared" si="50"/>
        <v>58852.799999999996</v>
      </c>
    </row>
    <row r="1024" spans="1:8" s="136" customFormat="1">
      <c r="A1024" s="130">
        <v>42766</v>
      </c>
      <c r="B1024" s="131" t="s">
        <v>1869</v>
      </c>
      <c r="C1024" s="131"/>
      <c r="D1024" s="132">
        <v>42816</v>
      </c>
      <c r="E1024" s="132">
        <v>43084</v>
      </c>
      <c r="F1024" s="133">
        <f t="shared" si="49"/>
        <v>268</v>
      </c>
      <c r="G1024" s="134">
        <v>1732.4</v>
      </c>
      <c r="H1024" s="135">
        <f t="shared" si="50"/>
        <v>464283.2</v>
      </c>
    </row>
    <row r="1025" spans="1:8" s="136" customFormat="1">
      <c r="A1025" s="130">
        <v>42766</v>
      </c>
      <c r="B1025" s="131" t="s">
        <v>1870</v>
      </c>
      <c r="C1025" s="131"/>
      <c r="D1025" s="132">
        <v>42816</v>
      </c>
      <c r="E1025" s="132">
        <v>43084</v>
      </c>
      <c r="F1025" s="133">
        <f t="shared" si="49"/>
        <v>268</v>
      </c>
      <c r="G1025" s="147">
        <v>244</v>
      </c>
      <c r="H1025" s="135">
        <f t="shared" si="50"/>
        <v>65392</v>
      </c>
    </row>
    <row r="1026" spans="1:8" s="136" customFormat="1">
      <c r="A1026" s="130">
        <v>42766</v>
      </c>
      <c r="B1026" s="131" t="s">
        <v>1871</v>
      </c>
      <c r="C1026" s="131"/>
      <c r="D1026" s="132">
        <v>42816</v>
      </c>
      <c r="E1026" s="132">
        <v>43084</v>
      </c>
      <c r="F1026" s="133">
        <f t="shared" si="49"/>
        <v>268</v>
      </c>
      <c r="G1026" s="147">
        <v>244</v>
      </c>
      <c r="H1026" s="135">
        <f t="shared" si="50"/>
        <v>65392</v>
      </c>
    </row>
    <row r="1027" spans="1:8" s="114" customFormat="1">
      <c r="A1027" s="109" t="s">
        <v>1872</v>
      </c>
      <c r="B1027" s="109"/>
      <c r="C1027" s="109"/>
      <c r="D1027" s="110"/>
      <c r="E1027" s="110"/>
      <c r="F1027" s="111"/>
      <c r="G1027" s="112"/>
      <c r="H1027" s="113"/>
    </row>
    <row r="1028" spans="1:8" s="114" customFormat="1">
      <c r="A1028" s="115">
        <v>43041</v>
      </c>
      <c r="B1028" s="116" t="s">
        <v>1873</v>
      </c>
      <c r="C1028" s="116"/>
      <c r="D1028" s="117">
        <v>43102</v>
      </c>
      <c r="E1028" s="117">
        <v>43080</v>
      </c>
      <c r="F1028" s="111">
        <f t="shared" si="49"/>
        <v>-22</v>
      </c>
      <c r="G1028" s="118">
        <v>84597.74</v>
      </c>
      <c r="H1028" s="113">
        <f t="shared" si="50"/>
        <v>-1861150.28</v>
      </c>
    </row>
    <row r="1029" spans="1:8" s="114" customFormat="1">
      <c r="A1029" s="109" t="s">
        <v>1874</v>
      </c>
      <c r="B1029" s="109"/>
      <c r="C1029" s="109"/>
      <c r="D1029" s="110"/>
      <c r="E1029" s="110"/>
      <c r="F1029" s="111">
        <f t="shared" si="49"/>
        <v>0</v>
      </c>
      <c r="G1029" s="112"/>
      <c r="H1029" s="113">
        <f t="shared" si="50"/>
        <v>0</v>
      </c>
    </row>
    <row r="1030" spans="1:8" s="114" customFormat="1">
      <c r="A1030" s="115">
        <v>42978</v>
      </c>
      <c r="B1030" s="125">
        <v>8717241410</v>
      </c>
      <c r="C1030" s="125"/>
      <c r="D1030" s="117">
        <v>43008</v>
      </c>
      <c r="E1030" s="117">
        <v>43033</v>
      </c>
      <c r="F1030" s="111">
        <f t="shared" si="49"/>
        <v>25</v>
      </c>
      <c r="G1030" s="120">
        <v>153.21</v>
      </c>
      <c r="H1030" s="113">
        <f t="shared" si="50"/>
        <v>3830.25</v>
      </c>
    </row>
    <row r="1031" spans="1:8" s="114" customFormat="1">
      <c r="A1031" s="115">
        <v>42978</v>
      </c>
      <c r="B1031" s="125">
        <v>8717241541</v>
      </c>
      <c r="C1031" s="125"/>
      <c r="D1031" s="117">
        <v>43008</v>
      </c>
      <c r="E1031" s="117">
        <v>43033</v>
      </c>
      <c r="F1031" s="111">
        <f t="shared" si="49"/>
        <v>25</v>
      </c>
      <c r="G1031" s="120">
        <v>166.02</v>
      </c>
      <c r="H1031" s="113">
        <f t="shared" si="50"/>
        <v>4150.5</v>
      </c>
    </row>
    <row r="1032" spans="1:8" s="114" customFormat="1">
      <c r="A1032" s="115">
        <v>42992</v>
      </c>
      <c r="B1032" s="125">
        <v>8717265682</v>
      </c>
      <c r="C1032" s="125"/>
      <c r="D1032" s="117">
        <v>43022</v>
      </c>
      <c r="E1032" s="117">
        <v>43033</v>
      </c>
      <c r="F1032" s="111">
        <f t="shared" si="49"/>
        <v>11</v>
      </c>
      <c r="G1032" s="127">
        <v>-5.18</v>
      </c>
      <c r="H1032" s="113">
        <f t="shared" si="50"/>
        <v>-56.98</v>
      </c>
    </row>
    <row r="1033" spans="1:8" s="114" customFormat="1">
      <c r="A1033" s="109" t="s">
        <v>1875</v>
      </c>
      <c r="B1033" s="109"/>
      <c r="C1033" s="109"/>
      <c r="D1033" s="110"/>
      <c r="E1033" s="110"/>
      <c r="F1033" s="111">
        <f t="shared" si="49"/>
        <v>0</v>
      </c>
      <c r="G1033" s="112"/>
      <c r="H1033" s="113">
        <f t="shared" si="50"/>
        <v>0</v>
      </c>
    </row>
    <row r="1034" spans="1:8" s="114" customFormat="1">
      <c r="A1034" s="115">
        <v>42991</v>
      </c>
      <c r="B1034" s="116" t="s">
        <v>1876</v>
      </c>
      <c r="C1034" s="116"/>
      <c r="D1034" s="117">
        <v>43051</v>
      </c>
      <c r="E1034" s="117">
        <v>43059</v>
      </c>
      <c r="F1034" s="111">
        <f t="shared" si="49"/>
        <v>8</v>
      </c>
      <c r="G1034" s="118">
        <v>33843.760000000002</v>
      </c>
      <c r="H1034" s="113">
        <f t="shared" si="50"/>
        <v>270750.08000000002</v>
      </c>
    </row>
    <row r="1035" spans="1:8" s="114" customFormat="1">
      <c r="A1035" s="115">
        <v>42999</v>
      </c>
      <c r="B1035" s="116" t="s">
        <v>1877</v>
      </c>
      <c r="C1035" s="116"/>
      <c r="D1035" s="117">
        <v>43030</v>
      </c>
      <c r="E1035" s="117">
        <v>43021</v>
      </c>
      <c r="F1035" s="111">
        <f t="shared" si="49"/>
        <v>-9</v>
      </c>
      <c r="G1035" s="118">
        <v>1900</v>
      </c>
      <c r="H1035" s="113">
        <f t="shared" si="50"/>
        <v>-17100</v>
      </c>
    </row>
    <row r="1036" spans="1:8" s="114" customFormat="1">
      <c r="A1036" s="115">
        <v>43003</v>
      </c>
      <c r="B1036" s="116" t="s">
        <v>1878</v>
      </c>
      <c r="C1036" s="116"/>
      <c r="D1036" s="117">
        <v>43033</v>
      </c>
      <c r="E1036" s="117">
        <v>43046</v>
      </c>
      <c r="F1036" s="111">
        <f t="shared" si="49"/>
        <v>13</v>
      </c>
      <c r="G1036" s="118">
        <v>1098</v>
      </c>
      <c r="H1036" s="113">
        <f t="shared" si="50"/>
        <v>14274</v>
      </c>
    </row>
    <row r="1037" spans="1:8" s="114" customFormat="1">
      <c r="A1037" s="115">
        <v>43024</v>
      </c>
      <c r="B1037" s="116" t="s">
        <v>1879</v>
      </c>
      <c r="C1037" s="116"/>
      <c r="D1037" s="117">
        <v>43054</v>
      </c>
      <c r="E1037" s="117">
        <v>43076</v>
      </c>
      <c r="F1037" s="111">
        <f t="shared" si="49"/>
        <v>22</v>
      </c>
      <c r="G1037" s="118">
        <v>3660</v>
      </c>
      <c r="H1037" s="113">
        <f t="shared" si="50"/>
        <v>80520</v>
      </c>
    </row>
    <row r="1038" spans="1:8" s="114" customFormat="1">
      <c r="A1038" s="115">
        <v>43039</v>
      </c>
      <c r="B1038" s="116" t="s">
        <v>1880</v>
      </c>
      <c r="C1038" s="116"/>
      <c r="D1038" s="117">
        <v>43069</v>
      </c>
      <c r="E1038" s="117">
        <v>43070</v>
      </c>
      <c r="F1038" s="111">
        <f t="shared" si="49"/>
        <v>1</v>
      </c>
      <c r="G1038" s="118">
        <v>1567.7</v>
      </c>
      <c r="H1038" s="113">
        <f t="shared" si="50"/>
        <v>1567.7</v>
      </c>
    </row>
    <row r="1039" spans="1:8" s="114" customFormat="1">
      <c r="A1039" s="109" t="s">
        <v>1881</v>
      </c>
      <c r="B1039" s="109"/>
      <c r="C1039" s="109"/>
      <c r="D1039" s="110"/>
      <c r="E1039" s="110"/>
      <c r="F1039" s="111"/>
      <c r="G1039" s="112"/>
      <c r="H1039" s="113"/>
    </row>
    <row r="1040" spans="1:8" s="114" customFormat="1">
      <c r="A1040" s="115">
        <v>43000</v>
      </c>
      <c r="B1040" s="125">
        <v>838</v>
      </c>
      <c r="C1040" s="125"/>
      <c r="D1040" s="117">
        <v>43030</v>
      </c>
      <c r="E1040" s="117">
        <v>43046</v>
      </c>
      <c r="F1040" s="111">
        <f t="shared" si="49"/>
        <v>16</v>
      </c>
      <c r="G1040" s="120">
        <v>570</v>
      </c>
      <c r="H1040" s="113">
        <f t="shared" si="50"/>
        <v>9120</v>
      </c>
    </row>
    <row r="1041" spans="1:8" s="114" customFormat="1">
      <c r="A1041" s="109" t="s">
        <v>1882</v>
      </c>
      <c r="B1041" s="109"/>
      <c r="C1041" s="109"/>
      <c r="D1041" s="110"/>
      <c r="E1041" s="110"/>
      <c r="F1041" s="111"/>
      <c r="G1041" s="112"/>
      <c r="H1041" s="113"/>
    </row>
    <row r="1042" spans="1:8" s="114" customFormat="1">
      <c r="A1042" s="115">
        <v>43032</v>
      </c>
      <c r="B1042" s="116" t="s">
        <v>1591</v>
      </c>
      <c r="C1042" s="116"/>
      <c r="D1042" s="117">
        <v>43076</v>
      </c>
      <c r="E1042" s="117">
        <v>43048</v>
      </c>
      <c r="F1042" s="111">
        <f t="shared" si="49"/>
        <v>-28</v>
      </c>
      <c r="G1042" s="118">
        <v>4778.8</v>
      </c>
      <c r="H1042" s="113">
        <f t="shared" si="50"/>
        <v>-133806.39999999999</v>
      </c>
    </row>
    <row r="1043" spans="1:8" s="114" customFormat="1">
      <c r="A1043" s="109" t="s">
        <v>1883</v>
      </c>
      <c r="B1043" s="109"/>
      <c r="C1043" s="109"/>
      <c r="D1043" s="110"/>
      <c r="E1043" s="110"/>
      <c r="F1043" s="111"/>
      <c r="G1043" s="112"/>
      <c r="H1043" s="113"/>
    </row>
    <row r="1044" spans="1:8" s="114" customFormat="1">
      <c r="A1044" s="115">
        <v>42978</v>
      </c>
      <c r="B1044" s="116" t="s">
        <v>1884</v>
      </c>
      <c r="C1044" s="116"/>
      <c r="D1044" s="117">
        <v>43049</v>
      </c>
      <c r="E1044" s="117">
        <v>43035</v>
      </c>
      <c r="F1044" s="111">
        <f t="shared" si="49"/>
        <v>-14</v>
      </c>
      <c r="G1044" s="120">
        <v>980.05</v>
      </c>
      <c r="H1044" s="113">
        <f t="shared" si="50"/>
        <v>-13720.699999999999</v>
      </c>
    </row>
    <row r="1045" spans="1:8" s="114" customFormat="1">
      <c r="A1045" s="115">
        <v>43008</v>
      </c>
      <c r="B1045" s="116" t="s">
        <v>1885</v>
      </c>
      <c r="C1045" s="116"/>
      <c r="D1045" s="117">
        <v>43049</v>
      </c>
      <c r="E1045" s="117">
        <v>43035</v>
      </c>
      <c r="F1045" s="111">
        <f t="shared" si="49"/>
        <v>-14</v>
      </c>
      <c r="G1045" s="118">
        <v>1275.02</v>
      </c>
      <c r="H1045" s="113">
        <f t="shared" si="50"/>
        <v>-17850.28</v>
      </c>
    </row>
    <row r="1046" spans="1:8" s="114" customFormat="1">
      <c r="A1046" s="115">
        <v>43039</v>
      </c>
      <c r="B1046" s="116" t="s">
        <v>1886</v>
      </c>
      <c r="C1046" s="116"/>
      <c r="D1046" s="117">
        <v>43075</v>
      </c>
      <c r="E1046" s="117">
        <v>43081</v>
      </c>
      <c r="F1046" s="111">
        <f t="shared" si="49"/>
        <v>6</v>
      </c>
      <c r="G1046" s="118">
        <v>1058.01</v>
      </c>
      <c r="H1046" s="113">
        <f t="shared" si="50"/>
        <v>6348.0599999999995</v>
      </c>
    </row>
    <row r="1047" spans="1:8" s="114" customFormat="1">
      <c r="A1047" s="115">
        <v>43069</v>
      </c>
      <c r="B1047" s="116" t="s">
        <v>1887</v>
      </c>
      <c r="C1047" s="116"/>
      <c r="D1047" s="117">
        <v>43105</v>
      </c>
      <c r="E1047" s="117">
        <v>43081</v>
      </c>
      <c r="F1047" s="111">
        <f t="shared" si="49"/>
        <v>-24</v>
      </c>
      <c r="G1047" s="118">
        <v>1151.23</v>
      </c>
      <c r="H1047" s="113">
        <f t="shared" si="50"/>
        <v>-27629.52</v>
      </c>
    </row>
    <row r="1048" spans="1:8" s="114" customFormat="1">
      <c r="A1048" s="109" t="s">
        <v>1888</v>
      </c>
      <c r="B1048" s="109"/>
      <c r="C1048" s="109"/>
      <c r="D1048" s="110"/>
      <c r="E1048" s="110"/>
      <c r="F1048" s="111"/>
      <c r="G1048" s="112"/>
      <c r="H1048" s="113"/>
    </row>
    <row r="1049" spans="1:8" s="114" customFormat="1">
      <c r="A1049" s="115">
        <v>43018</v>
      </c>
      <c r="B1049" s="125">
        <v>3</v>
      </c>
      <c r="C1049" s="125"/>
      <c r="D1049" s="117">
        <v>43048</v>
      </c>
      <c r="E1049" s="117">
        <v>43076</v>
      </c>
      <c r="F1049" s="111">
        <f t="shared" si="49"/>
        <v>28</v>
      </c>
      <c r="G1049" s="120">
        <v>829.6</v>
      </c>
      <c r="H1049" s="113">
        <f t="shared" si="50"/>
        <v>23228.799999999999</v>
      </c>
    </row>
    <row r="1050" spans="1:8" s="114" customFormat="1">
      <c r="A1050" s="109" t="s">
        <v>1889</v>
      </c>
      <c r="B1050" s="109"/>
      <c r="C1050" s="109"/>
      <c r="D1050" s="110"/>
      <c r="E1050" s="110"/>
      <c r="F1050" s="111"/>
      <c r="G1050" s="112"/>
      <c r="H1050" s="113"/>
    </row>
    <row r="1051" spans="1:8" s="114" customFormat="1">
      <c r="A1051" s="115">
        <v>43025</v>
      </c>
      <c r="B1051" s="116" t="s">
        <v>1890</v>
      </c>
      <c r="C1051" s="116"/>
      <c r="D1051" s="117">
        <v>43055</v>
      </c>
      <c r="E1051" s="117">
        <v>43067</v>
      </c>
      <c r="F1051" s="111">
        <f t="shared" ref="F1051:F1114" si="51">E1051-D1051</f>
        <v>12</v>
      </c>
      <c r="G1051" s="118">
        <v>3867.14</v>
      </c>
      <c r="H1051" s="113">
        <f t="shared" ref="H1051:H1114" si="52">F1051*G1051</f>
        <v>46405.68</v>
      </c>
    </row>
    <row r="1052" spans="1:8" s="114" customFormat="1">
      <c r="A1052" s="115">
        <v>43032</v>
      </c>
      <c r="B1052" s="116" t="s">
        <v>1891</v>
      </c>
      <c r="C1052" s="116"/>
      <c r="D1052" s="117">
        <v>43062</v>
      </c>
      <c r="E1052" s="117">
        <v>43067</v>
      </c>
      <c r="F1052" s="111">
        <f t="shared" si="51"/>
        <v>5</v>
      </c>
      <c r="G1052" s="118">
        <v>2382.4299999999998</v>
      </c>
      <c r="H1052" s="113">
        <f t="shared" si="52"/>
        <v>11912.15</v>
      </c>
    </row>
    <row r="1053" spans="1:8" s="114" customFormat="1">
      <c r="A1053" s="115">
        <v>43032</v>
      </c>
      <c r="B1053" s="116" t="s">
        <v>1892</v>
      </c>
      <c r="C1053" s="116"/>
      <c r="D1053" s="117">
        <v>43062</v>
      </c>
      <c r="E1053" s="117">
        <v>43067</v>
      </c>
      <c r="F1053" s="111">
        <f t="shared" si="51"/>
        <v>5</v>
      </c>
      <c r="G1053" s="120">
        <v>487.71</v>
      </c>
      <c r="H1053" s="113">
        <f t="shared" si="52"/>
        <v>2438.5499999999997</v>
      </c>
    </row>
    <row r="1054" spans="1:8" s="114" customFormat="1">
      <c r="A1054" s="115">
        <v>43059</v>
      </c>
      <c r="B1054" s="116" t="s">
        <v>1893</v>
      </c>
      <c r="C1054" s="116"/>
      <c r="D1054" s="117">
        <v>43089</v>
      </c>
      <c r="E1054" s="117">
        <v>43074</v>
      </c>
      <c r="F1054" s="111">
        <f t="shared" si="51"/>
        <v>-15</v>
      </c>
      <c r="G1054" s="118">
        <v>5843.86</v>
      </c>
      <c r="H1054" s="113">
        <f t="shared" si="52"/>
        <v>-87657.9</v>
      </c>
    </row>
    <row r="1055" spans="1:8" s="114" customFormat="1">
      <c r="A1055" s="109" t="s">
        <v>1894</v>
      </c>
      <c r="B1055" s="109"/>
      <c r="C1055" s="109"/>
      <c r="D1055" s="110"/>
      <c r="E1055" s="110"/>
      <c r="F1055" s="111"/>
      <c r="G1055" s="112"/>
      <c r="H1055" s="113"/>
    </row>
    <row r="1056" spans="1:8" s="114" customFormat="1">
      <c r="A1056" s="115">
        <v>43056</v>
      </c>
      <c r="B1056" s="116" t="s">
        <v>1895</v>
      </c>
      <c r="C1056" s="116"/>
      <c r="D1056" s="117">
        <v>43104</v>
      </c>
      <c r="E1056" s="117">
        <v>43074</v>
      </c>
      <c r="F1056" s="111">
        <f t="shared" si="51"/>
        <v>-30</v>
      </c>
      <c r="G1056" s="118">
        <v>16221.04</v>
      </c>
      <c r="H1056" s="113">
        <f t="shared" si="52"/>
        <v>-486631.2</v>
      </c>
    </row>
    <row r="1057" spans="1:8" s="114" customFormat="1">
      <c r="A1057" s="115">
        <v>43056</v>
      </c>
      <c r="B1057" s="116" t="s">
        <v>1896</v>
      </c>
      <c r="C1057" s="116"/>
      <c r="D1057" s="117">
        <v>43118</v>
      </c>
      <c r="E1057" s="117">
        <v>43088</v>
      </c>
      <c r="F1057" s="111">
        <f t="shared" si="51"/>
        <v>-30</v>
      </c>
      <c r="G1057" s="118">
        <v>16216.54</v>
      </c>
      <c r="H1057" s="113">
        <f t="shared" si="52"/>
        <v>-486496.2</v>
      </c>
    </row>
    <row r="1058" spans="1:8" s="114" customFormat="1">
      <c r="A1058" s="109" t="s">
        <v>1897</v>
      </c>
      <c r="B1058" s="109"/>
      <c r="C1058" s="109"/>
      <c r="D1058" s="110"/>
      <c r="E1058" s="110"/>
      <c r="F1058" s="111"/>
      <c r="G1058" s="112"/>
      <c r="H1058" s="113"/>
    </row>
    <row r="1059" spans="1:8" s="114" customFormat="1">
      <c r="A1059" s="115">
        <v>43073</v>
      </c>
      <c r="B1059" s="116" t="s">
        <v>1898</v>
      </c>
      <c r="C1059" s="116"/>
      <c r="D1059" s="117">
        <v>43111</v>
      </c>
      <c r="E1059" s="117">
        <v>43081</v>
      </c>
      <c r="F1059" s="111">
        <f t="shared" si="51"/>
        <v>-30</v>
      </c>
      <c r="G1059" s="118">
        <v>10213.84</v>
      </c>
      <c r="H1059" s="113">
        <f t="shared" si="52"/>
        <v>-306415.2</v>
      </c>
    </row>
    <row r="1060" spans="1:8" s="114" customFormat="1">
      <c r="A1060" s="109" t="s">
        <v>1899</v>
      </c>
      <c r="B1060" s="109"/>
      <c r="C1060" s="109"/>
      <c r="D1060" s="110"/>
      <c r="E1060" s="110"/>
      <c r="F1060" s="111"/>
      <c r="G1060" s="112"/>
      <c r="H1060" s="113"/>
    </row>
    <row r="1061" spans="1:8" s="114" customFormat="1">
      <c r="A1061" s="115">
        <v>42986</v>
      </c>
      <c r="B1061" s="116" t="s">
        <v>1900</v>
      </c>
      <c r="C1061" s="116"/>
      <c r="D1061" s="117">
        <v>43035</v>
      </c>
      <c r="E1061" s="117">
        <v>43026</v>
      </c>
      <c r="F1061" s="111">
        <f t="shared" si="51"/>
        <v>-9</v>
      </c>
      <c r="G1061" s="120">
        <v>66.56</v>
      </c>
      <c r="H1061" s="113">
        <f t="shared" si="52"/>
        <v>-599.04</v>
      </c>
    </row>
    <row r="1062" spans="1:8" s="114" customFormat="1">
      <c r="A1062" s="115">
        <v>42986</v>
      </c>
      <c r="B1062" s="116" t="s">
        <v>1901</v>
      </c>
      <c r="C1062" s="116"/>
      <c r="D1062" s="117">
        <v>43035</v>
      </c>
      <c r="E1062" s="117">
        <v>43026</v>
      </c>
      <c r="F1062" s="111">
        <f t="shared" si="51"/>
        <v>-9</v>
      </c>
      <c r="G1062" s="120">
        <v>74.599999999999994</v>
      </c>
      <c r="H1062" s="113">
        <f t="shared" si="52"/>
        <v>-671.4</v>
      </c>
    </row>
    <row r="1063" spans="1:8" s="114" customFormat="1">
      <c r="A1063" s="115">
        <v>42990</v>
      </c>
      <c r="B1063" s="116" t="s">
        <v>1902</v>
      </c>
      <c r="C1063" s="116"/>
      <c r="D1063" s="117">
        <v>43035</v>
      </c>
      <c r="E1063" s="117">
        <v>43026</v>
      </c>
      <c r="F1063" s="111">
        <f t="shared" si="51"/>
        <v>-9</v>
      </c>
      <c r="G1063" s="120">
        <v>58.84</v>
      </c>
      <c r="H1063" s="113">
        <f t="shared" si="52"/>
        <v>-529.56000000000006</v>
      </c>
    </row>
    <row r="1064" spans="1:8" s="114" customFormat="1">
      <c r="A1064" s="115">
        <v>42990</v>
      </c>
      <c r="B1064" s="116" t="s">
        <v>1903</v>
      </c>
      <c r="C1064" s="116"/>
      <c r="D1064" s="117">
        <v>43035</v>
      </c>
      <c r="E1064" s="117">
        <v>43026</v>
      </c>
      <c r="F1064" s="111">
        <f t="shared" si="51"/>
        <v>-9</v>
      </c>
      <c r="G1064" s="120">
        <v>129.32</v>
      </c>
      <c r="H1064" s="113">
        <f t="shared" si="52"/>
        <v>-1163.8799999999999</v>
      </c>
    </row>
    <row r="1065" spans="1:8" s="114" customFormat="1">
      <c r="A1065" s="115">
        <v>42990</v>
      </c>
      <c r="B1065" s="116" t="s">
        <v>1904</v>
      </c>
      <c r="C1065" s="116"/>
      <c r="D1065" s="117">
        <v>43035</v>
      </c>
      <c r="E1065" s="117">
        <v>43026</v>
      </c>
      <c r="F1065" s="111">
        <f t="shared" si="51"/>
        <v>-9</v>
      </c>
      <c r="G1065" s="120">
        <v>184.45</v>
      </c>
      <c r="H1065" s="113">
        <f t="shared" si="52"/>
        <v>-1660.05</v>
      </c>
    </row>
    <row r="1066" spans="1:8" s="114" customFormat="1">
      <c r="A1066" s="115">
        <v>42990</v>
      </c>
      <c r="B1066" s="116" t="s">
        <v>1905</v>
      </c>
      <c r="C1066" s="116"/>
      <c r="D1066" s="117">
        <v>43035</v>
      </c>
      <c r="E1066" s="117">
        <v>43026</v>
      </c>
      <c r="F1066" s="111">
        <f t="shared" si="51"/>
        <v>-9</v>
      </c>
      <c r="G1066" s="118">
        <v>1586.2</v>
      </c>
      <c r="H1066" s="113">
        <f t="shared" si="52"/>
        <v>-14275.800000000001</v>
      </c>
    </row>
    <row r="1067" spans="1:8" s="114" customFormat="1">
      <c r="A1067" s="115">
        <v>42990</v>
      </c>
      <c r="B1067" s="116" t="s">
        <v>1906</v>
      </c>
      <c r="C1067" s="116"/>
      <c r="D1067" s="117">
        <v>43035</v>
      </c>
      <c r="E1067" s="117">
        <v>43026</v>
      </c>
      <c r="F1067" s="111">
        <f t="shared" si="51"/>
        <v>-9</v>
      </c>
      <c r="G1067" s="120">
        <v>70.81</v>
      </c>
      <c r="H1067" s="113">
        <f t="shared" si="52"/>
        <v>-637.29</v>
      </c>
    </row>
    <row r="1068" spans="1:8" s="114" customFormat="1">
      <c r="A1068" s="115">
        <v>42990</v>
      </c>
      <c r="B1068" s="116" t="s">
        <v>1907</v>
      </c>
      <c r="C1068" s="116"/>
      <c r="D1068" s="117">
        <v>43035</v>
      </c>
      <c r="E1068" s="117">
        <v>43026</v>
      </c>
      <c r="F1068" s="111">
        <f t="shared" si="51"/>
        <v>-9</v>
      </c>
      <c r="G1068" s="120">
        <v>184.39</v>
      </c>
      <c r="H1068" s="113">
        <f t="shared" si="52"/>
        <v>-1659.5099999999998</v>
      </c>
    </row>
    <row r="1069" spans="1:8" s="114" customFormat="1">
      <c r="A1069" s="115">
        <v>42990</v>
      </c>
      <c r="B1069" s="116" t="s">
        <v>1908</v>
      </c>
      <c r="C1069" s="116"/>
      <c r="D1069" s="117">
        <v>43035</v>
      </c>
      <c r="E1069" s="117">
        <v>43026</v>
      </c>
      <c r="F1069" s="111">
        <f t="shared" si="51"/>
        <v>-9</v>
      </c>
      <c r="G1069" s="120">
        <v>114.19</v>
      </c>
      <c r="H1069" s="113">
        <f t="shared" si="52"/>
        <v>-1027.71</v>
      </c>
    </row>
    <row r="1070" spans="1:8" s="114" customFormat="1">
      <c r="A1070" s="115">
        <v>42990</v>
      </c>
      <c r="B1070" s="116" t="s">
        <v>1909</v>
      </c>
      <c r="C1070" s="116"/>
      <c r="D1070" s="117">
        <v>43035</v>
      </c>
      <c r="E1070" s="117">
        <v>43026</v>
      </c>
      <c r="F1070" s="111">
        <f t="shared" si="51"/>
        <v>-9</v>
      </c>
      <c r="G1070" s="120">
        <v>166.21</v>
      </c>
      <c r="H1070" s="113">
        <f t="shared" si="52"/>
        <v>-1495.89</v>
      </c>
    </row>
    <row r="1071" spans="1:8" s="114" customFormat="1">
      <c r="A1071" s="115">
        <v>42990</v>
      </c>
      <c r="B1071" s="116" t="s">
        <v>1910</v>
      </c>
      <c r="C1071" s="116"/>
      <c r="D1071" s="117">
        <v>43035</v>
      </c>
      <c r="E1071" s="117">
        <v>43026</v>
      </c>
      <c r="F1071" s="111">
        <f t="shared" si="51"/>
        <v>-9</v>
      </c>
      <c r="G1071" s="120">
        <v>846.19</v>
      </c>
      <c r="H1071" s="113">
        <f t="shared" si="52"/>
        <v>-7615.7100000000009</v>
      </c>
    </row>
    <row r="1072" spans="1:8" s="114" customFormat="1">
      <c r="A1072" s="115">
        <v>42996</v>
      </c>
      <c r="B1072" s="116" t="s">
        <v>1911</v>
      </c>
      <c r="C1072" s="116"/>
      <c r="D1072" s="117">
        <v>43035</v>
      </c>
      <c r="E1072" s="117">
        <v>43026</v>
      </c>
      <c r="F1072" s="111">
        <f t="shared" si="51"/>
        <v>-9</v>
      </c>
      <c r="G1072" s="118">
        <v>1470.36</v>
      </c>
      <c r="H1072" s="113">
        <f t="shared" si="52"/>
        <v>-13233.24</v>
      </c>
    </row>
    <row r="1073" spans="1:8" s="114" customFormat="1">
      <c r="A1073" s="109" t="s">
        <v>1912</v>
      </c>
      <c r="B1073" s="109"/>
      <c r="C1073" s="109"/>
      <c r="D1073" s="110"/>
      <c r="E1073" s="110"/>
      <c r="F1073" s="111"/>
      <c r="G1073" s="112"/>
      <c r="H1073" s="113"/>
    </row>
    <row r="1074" spans="1:8" s="114" customFormat="1">
      <c r="A1074" s="115">
        <v>43025</v>
      </c>
      <c r="B1074" s="125">
        <v>11</v>
      </c>
      <c r="C1074" s="125"/>
      <c r="D1074" s="117">
        <v>43091</v>
      </c>
      <c r="E1074" s="117">
        <v>43082</v>
      </c>
      <c r="F1074" s="111">
        <f t="shared" si="51"/>
        <v>-9</v>
      </c>
      <c r="G1074" s="118">
        <v>29036</v>
      </c>
      <c r="H1074" s="113">
        <f t="shared" si="52"/>
        <v>-261324</v>
      </c>
    </row>
    <row r="1075" spans="1:8" s="114" customFormat="1">
      <c r="A1075" s="109" t="s">
        <v>1913</v>
      </c>
      <c r="B1075" s="109"/>
      <c r="C1075" s="109"/>
      <c r="D1075" s="110"/>
      <c r="E1075" s="110"/>
      <c r="F1075" s="111"/>
      <c r="G1075" s="112"/>
      <c r="H1075" s="113"/>
    </row>
    <row r="1076" spans="1:8" s="114" customFormat="1">
      <c r="A1076" s="148" t="s">
        <v>1914</v>
      </c>
      <c r="B1076" s="116" t="s">
        <v>1593</v>
      </c>
      <c r="C1076" s="116"/>
      <c r="D1076" s="117">
        <v>43051</v>
      </c>
      <c r="E1076" s="117">
        <v>43021</v>
      </c>
      <c r="F1076" s="111">
        <f t="shared" si="51"/>
        <v>-30</v>
      </c>
      <c r="G1076" s="120">
        <v>350</v>
      </c>
      <c r="H1076" s="113">
        <f t="shared" si="52"/>
        <v>-10500</v>
      </c>
    </row>
    <row r="1077" spans="1:8" s="114" customFormat="1">
      <c r="A1077" s="109" t="s">
        <v>1915</v>
      </c>
      <c r="B1077" s="109"/>
      <c r="C1077" s="109"/>
      <c r="D1077" s="110"/>
      <c r="E1077" s="110"/>
      <c r="F1077" s="111"/>
      <c r="G1077" s="112"/>
      <c r="H1077" s="113"/>
    </row>
    <row r="1078" spans="1:8" s="114" customFormat="1">
      <c r="A1078" s="115">
        <v>42845</v>
      </c>
      <c r="B1078" s="116" t="s">
        <v>1916</v>
      </c>
      <c r="C1078" s="116"/>
      <c r="D1078" s="117">
        <v>42916</v>
      </c>
      <c r="E1078" s="117">
        <v>43011</v>
      </c>
      <c r="F1078" s="111">
        <f t="shared" si="51"/>
        <v>95</v>
      </c>
      <c r="G1078" s="120">
        <v>832.59</v>
      </c>
      <c r="H1078" s="113">
        <f t="shared" si="52"/>
        <v>79096.05</v>
      </c>
    </row>
    <row r="1079" spans="1:8" s="114" customFormat="1">
      <c r="A1079" s="115">
        <v>42997</v>
      </c>
      <c r="B1079" s="116" t="s">
        <v>1917</v>
      </c>
      <c r="C1079" s="116"/>
      <c r="D1079" s="117">
        <v>43069</v>
      </c>
      <c r="E1079" s="117">
        <v>43055</v>
      </c>
      <c r="F1079" s="111">
        <f t="shared" si="51"/>
        <v>-14</v>
      </c>
      <c r="G1079" s="118">
        <v>1045</v>
      </c>
      <c r="H1079" s="113">
        <f t="shared" si="52"/>
        <v>-14630</v>
      </c>
    </row>
    <row r="1080" spans="1:8" s="114" customFormat="1">
      <c r="A1080" s="115">
        <v>42997</v>
      </c>
      <c r="B1080" s="116" t="s">
        <v>1918</v>
      </c>
      <c r="C1080" s="116"/>
      <c r="D1080" s="117">
        <v>43069</v>
      </c>
      <c r="E1080" s="117">
        <v>43011</v>
      </c>
      <c r="F1080" s="111">
        <f t="shared" si="51"/>
        <v>-58</v>
      </c>
      <c r="G1080" s="118">
        <v>1540</v>
      </c>
      <c r="H1080" s="113">
        <f t="shared" si="52"/>
        <v>-89320</v>
      </c>
    </row>
    <row r="1081" spans="1:8" s="114" customFormat="1">
      <c r="A1081" s="115">
        <v>42997</v>
      </c>
      <c r="B1081" s="116" t="s">
        <v>1919</v>
      </c>
      <c r="C1081" s="116"/>
      <c r="D1081" s="117">
        <v>43069</v>
      </c>
      <c r="E1081" s="117">
        <v>43011</v>
      </c>
      <c r="F1081" s="111">
        <f t="shared" si="51"/>
        <v>-58</v>
      </c>
      <c r="G1081" s="118">
        <v>2464</v>
      </c>
      <c r="H1081" s="113">
        <f t="shared" si="52"/>
        <v>-142912</v>
      </c>
    </row>
    <row r="1082" spans="1:8" s="114" customFormat="1">
      <c r="A1082" s="115">
        <v>42997</v>
      </c>
      <c r="B1082" s="116" t="s">
        <v>1920</v>
      </c>
      <c r="C1082" s="116"/>
      <c r="D1082" s="117">
        <v>43069</v>
      </c>
      <c r="E1082" s="117">
        <v>43011</v>
      </c>
      <c r="F1082" s="111">
        <f t="shared" si="51"/>
        <v>-58</v>
      </c>
      <c r="G1082" s="120">
        <v>946</v>
      </c>
      <c r="H1082" s="113">
        <f t="shared" si="52"/>
        <v>-54868</v>
      </c>
    </row>
    <row r="1083" spans="1:8" s="114" customFormat="1">
      <c r="A1083" s="115">
        <v>43008</v>
      </c>
      <c r="B1083" s="116" t="s">
        <v>1921</v>
      </c>
      <c r="C1083" s="116"/>
      <c r="D1083" s="117">
        <v>43069</v>
      </c>
      <c r="E1083" s="117">
        <v>43046</v>
      </c>
      <c r="F1083" s="111">
        <f t="shared" si="51"/>
        <v>-23</v>
      </c>
      <c r="G1083" s="120">
        <v>288.57</v>
      </c>
      <c r="H1083" s="113">
        <f t="shared" si="52"/>
        <v>-6637.11</v>
      </c>
    </row>
    <row r="1084" spans="1:8" s="114" customFormat="1">
      <c r="A1084" s="115">
        <v>43034</v>
      </c>
      <c r="B1084" s="116" t="s">
        <v>1922</v>
      </c>
      <c r="C1084" s="116"/>
      <c r="D1084" s="117">
        <v>43100</v>
      </c>
      <c r="E1084" s="117">
        <v>43070</v>
      </c>
      <c r="F1084" s="111">
        <f t="shared" si="51"/>
        <v>-30</v>
      </c>
      <c r="G1084" s="118">
        <v>24375.89</v>
      </c>
      <c r="H1084" s="113">
        <f t="shared" si="52"/>
        <v>-731276.7</v>
      </c>
    </row>
    <row r="1085" spans="1:8" s="114" customFormat="1">
      <c r="A1085" s="115">
        <v>43063</v>
      </c>
      <c r="B1085" s="116" t="s">
        <v>1923</v>
      </c>
      <c r="C1085" s="116"/>
      <c r="D1085" s="117">
        <v>43131</v>
      </c>
      <c r="E1085" s="117">
        <v>43081</v>
      </c>
      <c r="F1085" s="111">
        <f t="shared" si="51"/>
        <v>-50</v>
      </c>
      <c r="G1085" s="118">
        <v>4689.68</v>
      </c>
      <c r="H1085" s="113">
        <f t="shared" si="52"/>
        <v>-234484</v>
      </c>
    </row>
    <row r="1086" spans="1:8" s="114" customFormat="1">
      <c r="A1086" s="115">
        <v>43069</v>
      </c>
      <c r="B1086" s="116" t="s">
        <v>1924</v>
      </c>
      <c r="C1086" s="116"/>
      <c r="D1086" s="117">
        <v>43131</v>
      </c>
      <c r="E1086" s="117">
        <v>43087</v>
      </c>
      <c r="F1086" s="111">
        <f t="shared" si="51"/>
        <v>-44</v>
      </c>
      <c r="G1086" s="120">
        <v>657.76</v>
      </c>
      <c r="H1086" s="113">
        <f t="shared" si="52"/>
        <v>-28941.439999999999</v>
      </c>
    </row>
    <row r="1087" spans="1:8" s="114" customFormat="1">
      <c r="A1087" s="109" t="s">
        <v>1925</v>
      </c>
      <c r="B1087" s="109"/>
      <c r="C1087" s="109"/>
      <c r="D1087" s="110"/>
      <c r="E1087" s="110"/>
      <c r="F1087" s="111"/>
      <c r="G1087" s="112"/>
      <c r="H1087" s="113"/>
    </row>
    <row r="1088" spans="1:8" s="114" customFormat="1">
      <c r="A1088" s="138">
        <v>42811</v>
      </c>
      <c r="B1088" s="139" t="s">
        <v>1926</v>
      </c>
      <c r="C1088" s="140"/>
      <c r="D1088" s="141">
        <v>43006</v>
      </c>
      <c r="E1088" s="141">
        <v>43021</v>
      </c>
      <c r="F1088" s="111">
        <f t="shared" si="51"/>
        <v>15</v>
      </c>
      <c r="G1088" s="144">
        <v>900</v>
      </c>
      <c r="H1088" s="113">
        <f t="shared" si="52"/>
        <v>13500</v>
      </c>
    </row>
    <row r="1089" spans="1:8" s="114" customFormat="1">
      <c r="A1089" s="109" t="s">
        <v>1927</v>
      </c>
      <c r="B1089" s="109"/>
      <c r="C1089" s="109"/>
      <c r="D1089" s="110"/>
      <c r="E1089" s="110"/>
      <c r="F1089" s="111">
        <f t="shared" si="51"/>
        <v>0</v>
      </c>
      <c r="G1089" s="112"/>
      <c r="H1089" s="113">
        <f t="shared" si="52"/>
        <v>0</v>
      </c>
    </row>
    <row r="1090" spans="1:8" s="114" customFormat="1">
      <c r="A1090" s="115">
        <v>43061</v>
      </c>
      <c r="B1090" s="116" t="s">
        <v>1928</v>
      </c>
      <c r="C1090" s="116"/>
      <c r="D1090" s="117">
        <v>43100</v>
      </c>
      <c r="E1090" s="117">
        <v>43083</v>
      </c>
      <c r="F1090" s="111">
        <f t="shared" si="51"/>
        <v>-17</v>
      </c>
      <c r="G1090" s="118">
        <v>3059.26</v>
      </c>
      <c r="H1090" s="113">
        <f t="shared" si="52"/>
        <v>-52007.420000000006</v>
      </c>
    </row>
    <row r="1091" spans="1:8" s="114" customFormat="1">
      <c r="A1091" s="115">
        <v>43061</v>
      </c>
      <c r="B1091" s="116" t="s">
        <v>1929</v>
      </c>
      <c r="C1091" s="116"/>
      <c r="D1091" s="117">
        <v>43100</v>
      </c>
      <c r="E1091" s="117">
        <v>43081</v>
      </c>
      <c r="F1091" s="111">
        <f t="shared" si="51"/>
        <v>-19</v>
      </c>
      <c r="G1091" s="118">
        <v>7111.25</v>
      </c>
      <c r="H1091" s="113">
        <f t="shared" si="52"/>
        <v>-135113.75</v>
      </c>
    </row>
    <row r="1092" spans="1:8" s="114" customFormat="1">
      <c r="A1092" s="115">
        <v>43068</v>
      </c>
      <c r="B1092" s="116" t="s">
        <v>1930</v>
      </c>
      <c r="C1092" s="116"/>
      <c r="D1092" s="117">
        <v>43100</v>
      </c>
      <c r="E1092" s="117">
        <v>43083</v>
      </c>
      <c r="F1092" s="111">
        <f t="shared" si="51"/>
        <v>-17</v>
      </c>
      <c r="G1092" s="118">
        <v>3173.23</v>
      </c>
      <c r="H1092" s="113">
        <f t="shared" si="52"/>
        <v>-53944.91</v>
      </c>
    </row>
    <row r="1093" spans="1:8" s="114" customFormat="1">
      <c r="A1093" s="109" t="s">
        <v>1931</v>
      </c>
      <c r="B1093" s="109"/>
      <c r="C1093" s="109"/>
      <c r="D1093" s="110"/>
      <c r="E1093" s="110"/>
      <c r="F1093" s="111">
        <f t="shared" si="51"/>
        <v>0</v>
      </c>
      <c r="G1093" s="112"/>
      <c r="H1093" s="113">
        <f t="shared" si="52"/>
        <v>0</v>
      </c>
    </row>
    <row r="1094" spans="1:8" s="114" customFormat="1">
      <c r="A1094" s="115">
        <v>42481</v>
      </c>
      <c r="B1094" s="116" t="s">
        <v>1932</v>
      </c>
      <c r="C1094" s="116" t="s">
        <v>1933</v>
      </c>
      <c r="D1094" s="117">
        <f>E1094</f>
        <v>43074</v>
      </c>
      <c r="E1094" s="117">
        <v>43074</v>
      </c>
      <c r="F1094" s="111">
        <f t="shared" si="51"/>
        <v>0</v>
      </c>
      <c r="G1094" s="118">
        <v>4177.66</v>
      </c>
      <c r="H1094" s="113">
        <f t="shared" si="52"/>
        <v>0</v>
      </c>
    </row>
    <row r="1095" spans="1:8" s="114" customFormat="1">
      <c r="A1095" s="115">
        <v>42481</v>
      </c>
      <c r="B1095" s="116" t="s">
        <v>1934</v>
      </c>
      <c r="C1095" s="116" t="s">
        <v>1933</v>
      </c>
      <c r="D1095" s="117">
        <f t="shared" ref="D1095:D1158" si="53">E1095</f>
        <v>43074</v>
      </c>
      <c r="E1095" s="117">
        <v>43074</v>
      </c>
      <c r="F1095" s="111">
        <f t="shared" si="51"/>
        <v>0</v>
      </c>
      <c r="G1095" s="118">
        <v>5995.39</v>
      </c>
      <c r="H1095" s="113">
        <f t="shared" si="52"/>
        <v>0</v>
      </c>
    </row>
    <row r="1096" spans="1:8" s="114" customFormat="1">
      <c r="A1096" s="115">
        <v>42481</v>
      </c>
      <c r="B1096" s="116" t="s">
        <v>1935</v>
      </c>
      <c r="C1096" s="116" t="s">
        <v>1933</v>
      </c>
      <c r="D1096" s="117">
        <f t="shared" si="53"/>
        <v>43074</v>
      </c>
      <c r="E1096" s="117">
        <v>43074</v>
      </c>
      <c r="F1096" s="111">
        <f t="shared" si="51"/>
        <v>0</v>
      </c>
      <c r="G1096" s="118">
        <v>7550.6</v>
      </c>
      <c r="H1096" s="113">
        <f t="shared" si="52"/>
        <v>0</v>
      </c>
    </row>
    <row r="1097" spans="1:8" s="114" customFormat="1">
      <c r="A1097" s="115">
        <v>42481</v>
      </c>
      <c r="B1097" s="116" t="s">
        <v>1936</v>
      </c>
      <c r="C1097" s="116" t="s">
        <v>1933</v>
      </c>
      <c r="D1097" s="117">
        <f t="shared" si="53"/>
        <v>43074</v>
      </c>
      <c r="E1097" s="117">
        <v>43074</v>
      </c>
      <c r="F1097" s="111">
        <f t="shared" si="51"/>
        <v>0</v>
      </c>
      <c r="G1097" s="118">
        <v>1269.1099999999999</v>
      </c>
      <c r="H1097" s="113">
        <f t="shared" si="52"/>
        <v>0</v>
      </c>
    </row>
    <row r="1098" spans="1:8" s="114" customFormat="1">
      <c r="A1098" s="115">
        <v>42481</v>
      </c>
      <c r="B1098" s="116" t="s">
        <v>1937</v>
      </c>
      <c r="C1098" s="116" t="s">
        <v>1933</v>
      </c>
      <c r="D1098" s="117">
        <f t="shared" si="53"/>
        <v>43074</v>
      </c>
      <c r="E1098" s="117">
        <v>43074</v>
      </c>
      <c r="F1098" s="111">
        <f t="shared" si="51"/>
        <v>0</v>
      </c>
      <c r="G1098" s="120">
        <v>491.13</v>
      </c>
      <c r="H1098" s="113">
        <f t="shared" si="52"/>
        <v>0</v>
      </c>
    </row>
    <row r="1099" spans="1:8" s="114" customFormat="1">
      <c r="A1099" s="115">
        <v>42481</v>
      </c>
      <c r="B1099" s="116" t="s">
        <v>1938</v>
      </c>
      <c r="C1099" s="116" t="s">
        <v>1933</v>
      </c>
      <c r="D1099" s="117">
        <f t="shared" si="53"/>
        <v>43074</v>
      </c>
      <c r="E1099" s="117">
        <v>43074</v>
      </c>
      <c r="F1099" s="111">
        <f t="shared" si="51"/>
        <v>0</v>
      </c>
      <c r="G1099" s="118">
        <v>4695.9799999999996</v>
      </c>
      <c r="H1099" s="113">
        <f t="shared" si="52"/>
        <v>0</v>
      </c>
    </row>
    <row r="1100" spans="1:8" s="114" customFormat="1">
      <c r="A1100" s="115">
        <v>42481</v>
      </c>
      <c r="B1100" s="116" t="s">
        <v>1939</v>
      </c>
      <c r="C1100" s="116" t="s">
        <v>1933</v>
      </c>
      <c r="D1100" s="117">
        <f t="shared" si="53"/>
        <v>43074</v>
      </c>
      <c r="E1100" s="117">
        <v>43074</v>
      </c>
      <c r="F1100" s="111">
        <f t="shared" si="51"/>
        <v>0</v>
      </c>
      <c r="G1100" s="118">
        <v>1977.58</v>
      </c>
      <c r="H1100" s="113">
        <f t="shared" si="52"/>
        <v>0</v>
      </c>
    </row>
    <row r="1101" spans="1:8" s="114" customFormat="1">
      <c r="A1101" s="115">
        <v>42481</v>
      </c>
      <c r="B1101" s="116" t="s">
        <v>1940</v>
      </c>
      <c r="C1101" s="116" t="s">
        <v>1933</v>
      </c>
      <c r="D1101" s="117">
        <f t="shared" si="53"/>
        <v>43074</v>
      </c>
      <c r="E1101" s="117">
        <v>43074</v>
      </c>
      <c r="F1101" s="111">
        <f t="shared" si="51"/>
        <v>0</v>
      </c>
      <c r="G1101" s="118">
        <v>3272.26</v>
      </c>
      <c r="H1101" s="113">
        <f t="shared" si="52"/>
        <v>0</v>
      </c>
    </row>
    <row r="1102" spans="1:8" s="114" customFormat="1">
      <c r="A1102" s="115">
        <v>42481</v>
      </c>
      <c r="B1102" s="116" t="s">
        <v>1941</v>
      </c>
      <c r="C1102" s="116" t="s">
        <v>1933</v>
      </c>
      <c r="D1102" s="117">
        <f t="shared" si="53"/>
        <v>43074</v>
      </c>
      <c r="E1102" s="117">
        <v>43074</v>
      </c>
      <c r="F1102" s="111">
        <f t="shared" si="51"/>
        <v>0</v>
      </c>
      <c r="G1102" s="118">
        <v>5865.24</v>
      </c>
      <c r="H1102" s="113">
        <f t="shared" si="52"/>
        <v>0</v>
      </c>
    </row>
    <row r="1103" spans="1:8" s="114" customFormat="1">
      <c r="A1103" s="115">
        <v>42481</v>
      </c>
      <c r="B1103" s="116" t="s">
        <v>1942</v>
      </c>
      <c r="C1103" s="116" t="s">
        <v>1933</v>
      </c>
      <c r="D1103" s="117">
        <f t="shared" si="53"/>
        <v>43074</v>
      </c>
      <c r="E1103" s="117">
        <v>43074</v>
      </c>
      <c r="F1103" s="111">
        <f t="shared" si="51"/>
        <v>0</v>
      </c>
      <c r="G1103" s="118">
        <v>1282.98</v>
      </c>
      <c r="H1103" s="113">
        <f t="shared" si="52"/>
        <v>0</v>
      </c>
    </row>
    <row r="1104" spans="1:8" s="114" customFormat="1">
      <c r="A1104" s="115">
        <v>42481</v>
      </c>
      <c r="B1104" s="116" t="s">
        <v>1943</v>
      </c>
      <c r="C1104" s="116" t="s">
        <v>1933</v>
      </c>
      <c r="D1104" s="117">
        <f t="shared" si="53"/>
        <v>43074</v>
      </c>
      <c r="E1104" s="117">
        <v>43074</v>
      </c>
      <c r="F1104" s="111">
        <f t="shared" si="51"/>
        <v>0</v>
      </c>
      <c r="G1104" s="120">
        <v>337.31</v>
      </c>
      <c r="H1104" s="113">
        <f t="shared" si="52"/>
        <v>0</v>
      </c>
    </row>
    <row r="1105" spans="1:8" s="114" customFormat="1">
      <c r="A1105" s="115">
        <v>42481</v>
      </c>
      <c r="B1105" s="116" t="s">
        <v>1944</v>
      </c>
      <c r="C1105" s="116" t="s">
        <v>1933</v>
      </c>
      <c r="D1105" s="117">
        <f t="shared" si="53"/>
        <v>43074</v>
      </c>
      <c r="E1105" s="117">
        <v>43074</v>
      </c>
      <c r="F1105" s="111">
        <f t="shared" si="51"/>
        <v>0</v>
      </c>
      <c r="G1105" s="118">
        <v>1171.83</v>
      </c>
      <c r="H1105" s="113">
        <f t="shared" si="52"/>
        <v>0</v>
      </c>
    </row>
    <row r="1106" spans="1:8" s="114" customFormat="1">
      <c r="A1106" s="115">
        <v>42481</v>
      </c>
      <c r="B1106" s="116" t="s">
        <v>1945</v>
      </c>
      <c r="C1106" s="116" t="s">
        <v>1933</v>
      </c>
      <c r="D1106" s="117">
        <f t="shared" si="53"/>
        <v>43074</v>
      </c>
      <c r="E1106" s="117">
        <v>43074</v>
      </c>
      <c r="F1106" s="111">
        <f t="shared" si="51"/>
        <v>0</v>
      </c>
      <c r="G1106" s="118">
        <v>7732.99</v>
      </c>
      <c r="H1106" s="113">
        <f t="shared" si="52"/>
        <v>0</v>
      </c>
    </row>
    <row r="1107" spans="1:8" s="114" customFormat="1">
      <c r="A1107" s="115">
        <v>42481</v>
      </c>
      <c r="B1107" s="116" t="s">
        <v>1946</v>
      </c>
      <c r="C1107" s="116" t="s">
        <v>1933</v>
      </c>
      <c r="D1107" s="117">
        <f t="shared" si="53"/>
        <v>43074</v>
      </c>
      <c r="E1107" s="117">
        <v>43074</v>
      </c>
      <c r="F1107" s="111">
        <f t="shared" si="51"/>
        <v>0</v>
      </c>
      <c r="G1107" s="118">
        <v>1469.9</v>
      </c>
      <c r="H1107" s="113">
        <f t="shared" si="52"/>
        <v>0</v>
      </c>
    </row>
    <row r="1108" spans="1:8" s="114" customFormat="1">
      <c r="A1108" s="115">
        <v>42481</v>
      </c>
      <c r="B1108" s="116" t="s">
        <v>1947</v>
      </c>
      <c r="C1108" s="116" t="s">
        <v>1933</v>
      </c>
      <c r="D1108" s="117">
        <f t="shared" si="53"/>
        <v>43074</v>
      </c>
      <c r="E1108" s="117">
        <v>43074</v>
      </c>
      <c r="F1108" s="111">
        <f t="shared" si="51"/>
        <v>0</v>
      </c>
      <c r="G1108" s="120">
        <v>728.09</v>
      </c>
      <c r="H1108" s="113">
        <f t="shared" si="52"/>
        <v>0</v>
      </c>
    </row>
    <row r="1109" spans="1:8" s="114" customFormat="1">
      <c r="A1109" s="115">
        <v>42481</v>
      </c>
      <c r="B1109" s="116" t="s">
        <v>1948</v>
      </c>
      <c r="C1109" s="116" t="s">
        <v>1933</v>
      </c>
      <c r="D1109" s="117">
        <f t="shared" si="53"/>
        <v>43074</v>
      </c>
      <c r="E1109" s="117">
        <v>43074</v>
      </c>
      <c r="F1109" s="111">
        <f t="shared" si="51"/>
        <v>0</v>
      </c>
      <c r="G1109" s="118">
        <v>12862.51</v>
      </c>
      <c r="H1109" s="113">
        <f t="shared" si="52"/>
        <v>0</v>
      </c>
    </row>
    <row r="1110" spans="1:8" s="114" customFormat="1">
      <c r="A1110" s="115">
        <v>42481</v>
      </c>
      <c r="B1110" s="116" t="s">
        <v>1949</v>
      </c>
      <c r="C1110" s="116" t="s">
        <v>1933</v>
      </c>
      <c r="D1110" s="117">
        <f t="shared" si="53"/>
        <v>43074</v>
      </c>
      <c r="E1110" s="117">
        <v>43074</v>
      </c>
      <c r="F1110" s="111">
        <f t="shared" si="51"/>
        <v>0</v>
      </c>
      <c r="G1110" s="118">
        <v>7144.45</v>
      </c>
      <c r="H1110" s="113">
        <f t="shared" si="52"/>
        <v>0</v>
      </c>
    </row>
    <row r="1111" spans="1:8" s="114" customFormat="1">
      <c r="A1111" s="115">
        <v>42481</v>
      </c>
      <c r="B1111" s="116" t="s">
        <v>1950</v>
      </c>
      <c r="C1111" s="116" t="s">
        <v>1933</v>
      </c>
      <c r="D1111" s="117">
        <f t="shared" si="53"/>
        <v>43074</v>
      </c>
      <c r="E1111" s="117">
        <v>43074</v>
      </c>
      <c r="F1111" s="111">
        <f t="shared" si="51"/>
        <v>0</v>
      </c>
      <c r="G1111" s="118">
        <v>3398.83</v>
      </c>
      <c r="H1111" s="113">
        <f t="shared" si="52"/>
        <v>0</v>
      </c>
    </row>
    <row r="1112" spans="1:8" s="114" customFormat="1">
      <c r="A1112" s="115">
        <v>42481</v>
      </c>
      <c r="B1112" s="116" t="s">
        <v>1951</v>
      </c>
      <c r="C1112" s="116" t="s">
        <v>1933</v>
      </c>
      <c r="D1112" s="117">
        <f t="shared" si="53"/>
        <v>43074</v>
      </c>
      <c r="E1112" s="117">
        <v>43074</v>
      </c>
      <c r="F1112" s="111">
        <f t="shared" si="51"/>
        <v>0</v>
      </c>
      <c r="G1112" s="118">
        <v>3050.29</v>
      </c>
      <c r="H1112" s="113">
        <f t="shared" si="52"/>
        <v>0</v>
      </c>
    </row>
    <row r="1113" spans="1:8" s="114" customFormat="1">
      <c r="A1113" s="115">
        <v>42572</v>
      </c>
      <c r="B1113" s="116" t="s">
        <v>1952</v>
      </c>
      <c r="C1113" s="116" t="s">
        <v>1933</v>
      </c>
      <c r="D1113" s="117">
        <f t="shared" si="53"/>
        <v>43074</v>
      </c>
      <c r="E1113" s="117">
        <v>43074</v>
      </c>
      <c r="F1113" s="111">
        <f t="shared" si="51"/>
        <v>0</v>
      </c>
      <c r="G1113" s="118">
        <v>1526.69</v>
      </c>
      <c r="H1113" s="113">
        <f t="shared" si="52"/>
        <v>0</v>
      </c>
    </row>
    <row r="1114" spans="1:8" s="114" customFormat="1">
      <c r="A1114" s="115">
        <v>42572</v>
      </c>
      <c r="B1114" s="116" t="s">
        <v>1953</v>
      </c>
      <c r="C1114" s="116" t="s">
        <v>1933</v>
      </c>
      <c r="D1114" s="117">
        <f t="shared" si="53"/>
        <v>43074</v>
      </c>
      <c r="E1114" s="117">
        <v>43074</v>
      </c>
      <c r="F1114" s="111">
        <f t="shared" si="51"/>
        <v>0</v>
      </c>
      <c r="G1114" s="118">
        <v>1818.47</v>
      </c>
      <c r="H1114" s="113">
        <f t="shared" si="52"/>
        <v>0</v>
      </c>
    </row>
    <row r="1115" spans="1:8" s="114" customFormat="1">
      <c r="A1115" s="115">
        <v>42572</v>
      </c>
      <c r="B1115" s="116" t="s">
        <v>1954</v>
      </c>
      <c r="C1115" s="116" t="s">
        <v>1933</v>
      </c>
      <c r="D1115" s="117">
        <f t="shared" si="53"/>
        <v>43074</v>
      </c>
      <c r="E1115" s="117">
        <v>43074</v>
      </c>
      <c r="F1115" s="111">
        <f t="shared" ref="F1115:F1177" si="54">E1115-D1115</f>
        <v>0</v>
      </c>
      <c r="G1115" s="118">
        <v>5359.02</v>
      </c>
      <c r="H1115" s="113">
        <f t="shared" ref="H1115:H1177" si="55">F1115*G1115</f>
        <v>0</v>
      </c>
    </row>
    <row r="1116" spans="1:8" s="114" customFormat="1">
      <c r="A1116" s="115">
        <v>42572</v>
      </c>
      <c r="B1116" s="116" t="s">
        <v>1955</v>
      </c>
      <c r="C1116" s="116" t="s">
        <v>1933</v>
      </c>
      <c r="D1116" s="117">
        <f t="shared" si="53"/>
        <v>43074</v>
      </c>
      <c r="E1116" s="117">
        <v>43074</v>
      </c>
      <c r="F1116" s="111">
        <f t="shared" si="54"/>
        <v>0</v>
      </c>
      <c r="G1116" s="120">
        <v>146.94</v>
      </c>
      <c r="H1116" s="113">
        <f t="shared" si="55"/>
        <v>0</v>
      </c>
    </row>
    <row r="1117" spans="1:8" s="114" customFormat="1">
      <c r="A1117" s="115">
        <v>42572</v>
      </c>
      <c r="B1117" s="116" t="s">
        <v>1956</v>
      </c>
      <c r="C1117" s="116" t="s">
        <v>1933</v>
      </c>
      <c r="D1117" s="117">
        <f t="shared" si="53"/>
        <v>43074</v>
      </c>
      <c r="E1117" s="117">
        <v>43074</v>
      </c>
      <c r="F1117" s="111">
        <f t="shared" si="54"/>
        <v>0</v>
      </c>
      <c r="G1117" s="118">
        <v>1933.35</v>
      </c>
      <c r="H1117" s="113">
        <f t="shared" si="55"/>
        <v>0</v>
      </c>
    </row>
    <row r="1118" spans="1:8" s="114" customFormat="1">
      <c r="A1118" s="115">
        <v>42572</v>
      </c>
      <c r="B1118" s="116" t="s">
        <v>1957</v>
      </c>
      <c r="C1118" s="116" t="s">
        <v>1933</v>
      </c>
      <c r="D1118" s="117">
        <f t="shared" si="53"/>
        <v>43074</v>
      </c>
      <c r="E1118" s="117">
        <v>43074</v>
      </c>
      <c r="F1118" s="111">
        <f t="shared" si="54"/>
        <v>0</v>
      </c>
      <c r="G1118" s="120">
        <v>142.65</v>
      </c>
      <c r="H1118" s="113">
        <f t="shared" si="55"/>
        <v>0</v>
      </c>
    </row>
    <row r="1119" spans="1:8" s="114" customFormat="1">
      <c r="A1119" s="115">
        <v>42572</v>
      </c>
      <c r="B1119" s="116" t="s">
        <v>1958</v>
      </c>
      <c r="C1119" s="116" t="s">
        <v>1933</v>
      </c>
      <c r="D1119" s="117">
        <f t="shared" si="53"/>
        <v>43074</v>
      </c>
      <c r="E1119" s="117">
        <v>43074</v>
      </c>
      <c r="F1119" s="111">
        <f t="shared" si="54"/>
        <v>0</v>
      </c>
      <c r="G1119" s="118">
        <v>1335.88</v>
      </c>
      <c r="H1119" s="113">
        <f t="shared" si="55"/>
        <v>0</v>
      </c>
    </row>
    <row r="1120" spans="1:8" s="114" customFormat="1">
      <c r="A1120" s="115">
        <v>42572</v>
      </c>
      <c r="B1120" s="116" t="s">
        <v>1959</v>
      </c>
      <c r="C1120" s="116" t="s">
        <v>1933</v>
      </c>
      <c r="D1120" s="117">
        <f t="shared" si="53"/>
        <v>43074</v>
      </c>
      <c r="E1120" s="117">
        <v>43074</v>
      </c>
      <c r="F1120" s="111">
        <f t="shared" si="54"/>
        <v>0</v>
      </c>
      <c r="G1120" s="120">
        <v>363.05</v>
      </c>
      <c r="H1120" s="113">
        <f t="shared" si="55"/>
        <v>0</v>
      </c>
    </row>
    <row r="1121" spans="1:8" s="114" customFormat="1">
      <c r="A1121" s="115">
        <v>42572</v>
      </c>
      <c r="B1121" s="116" t="s">
        <v>1960</v>
      </c>
      <c r="C1121" s="116" t="s">
        <v>1933</v>
      </c>
      <c r="D1121" s="117">
        <f t="shared" si="53"/>
        <v>43074</v>
      </c>
      <c r="E1121" s="117">
        <v>43074</v>
      </c>
      <c r="F1121" s="111">
        <f t="shared" si="54"/>
        <v>0</v>
      </c>
      <c r="G1121" s="120">
        <v>324.72000000000003</v>
      </c>
      <c r="H1121" s="113">
        <f t="shared" si="55"/>
        <v>0</v>
      </c>
    </row>
    <row r="1122" spans="1:8" s="114" customFormat="1">
      <c r="A1122" s="115">
        <v>42572</v>
      </c>
      <c r="B1122" s="116" t="s">
        <v>1961</v>
      </c>
      <c r="C1122" s="116" t="s">
        <v>1933</v>
      </c>
      <c r="D1122" s="117">
        <f t="shared" si="53"/>
        <v>43074</v>
      </c>
      <c r="E1122" s="117">
        <v>43074</v>
      </c>
      <c r="F1122" s="111">
        <f t="shared" si="54"/>
        <v>0</v>
      </c>
      <c r="G1122" s="118">
        <v>2807.61</v>
      </c>
      <c r="H1122" s="113">
        <f t="shared" si="55"/>
        <v>0</v>
      </c>
    </row>
    <row r="1123" spans="1:8" s="114" customFormat="1">
      <c r="A1123" s="115">
        <v>42572</v>
      </c>
      <c r="B1123" s="116" t="s">
        <v>1962</v>
      </c>
      <c r="C1123" s="116" t="s">
        <v>1933</v>
      </c>
      <c r="D1123" s="117">
        <f t="shared" si="53"/>
        <v>43074</v>
      </c>
      <c r="E1123" s="117">
        <v>43074</v>
      </c>
      <c r="F1123" s="111">
        <f t="shared" si="54"/>
        <v>0</v>
      </c>
      <c r="G1123" s="120">
        <v>130.75</v>
      </c>
      <c r="H1123" s="113">
        <f t="shared" si="55"/>
        <v>0</v>
      </c>
    </row>
    <row r="1124" spans="1:8" s="114" customFormat="1">
      <c r="A1124" s="115">
        <v>42572</v>
      </c>
      <c r="B1124" s="116" t="s">
        <v>1963</v>
      </c>
      <c r="C1124" s="116" t="s">
        <v>1933</v>
      </c>
      <c r="D1124" s="117">
        <f t="shared" si="53"/>
        <v>43074</v>
      </c>
      <c r="E1124" s="117">
        <v>43074</v>
      </c>
      <c r="F1124" s="111">
        <f t="shared" si="54"/>
        <v>0</v>
      </c>
      <c r="G1124" s="118">
        <v>3835.34</v>
      </c>
      <c r="H1124" s="113">
        <f t="shared" si="55"/>
        <v>0</v>
      </c>
    </row>
    <row r="1125" spans="1:8" s="114" customFormat="1">
      <c r="A1125" s="115">
        <v>42572</v>
      </c>
      <c r="B1125" s="116" t="s">
        <v>1964</v>
      </c>
      <c r="C1125" s="116" t="s">
        <v>1933</v>
      </c>
      <c r="D1125" s="117">
        <f t="shared" si="53"/>
        <v>43074</v>
      </c>
      <c r="E1125" s="117">
        <v>43074</v>
      </c>
      <c r="F1125" s="111">
        <f t="shared" si="54"/>
        <v>0</v>
      </c>
      <c r="G1125" s="120">
        <v>129.58000000000001</v>
      </c>
      <c r="H1125" s="113">
        <f t="shared" si="55"/>
        <v>0</v>
      </c>
    </row>
    <row r="1126" spans="1:8" s="114" customFormat="1">
      <c r="A1126" s="115">
        <v>42691</v>
      </c>
      <c r="B1126" s="116" t="s">
        <v>1965</v>
      </c>
      <c r="C1126" s="116" t="s">
        <v>1933</v>
      </c>
      <c r="D1126" s="117">
        <f t="shared" si="53"/>
        <v>43074</v>
      </c>
      <c r="E1126" s="117">
        <v>43074</v>
      </c>
      <c r="F1126" s="111">
        <f t="shared" si="54"/>
        <v>0</v>
      </c>
      <c r="G1126" s="118">
        <v>2568.6799999999998</v>
      </c>
      <c r="H1126" s="113">
        <f t="shared" si="55"/>
        <v>0</v>
      </c>
    </row>
    <row r="1127" spans="1:8" s="114" customFormat="1">
      <c r="A1127" s="115">
        <v>42691</v>
      </c>
      <c r="B1127" s="116" t="s">
        <v>1966</v>
      </c>
      <c r="C1127" s="116" t="s">
        <v>1933</v>
      </c>
      <c r="D1127" s="117">
        <f t="shared" si="53"/>
        <v>43074</v>
      </c>
      <c r="E1127" s="117">
        <v>43074</v>
      </c>
      <c r="F1127" s="111">
        <f t="shared" si="54"/>
        <v>0</v>
      </c>
      <c r="G1127" s="120">
        <v>224.25</v>
      </c>
      <c r="H1127" s="113">
        <f t="shared" si="55"/>
        <v>0</v>
      </c>
    </row>
    <row r="1128" spans="1:8" s="114" customFormat="1">
      <c r="A1128" s="115">
        <v>42691</v>
      </c>
      <c r="B1128" s="116" t="s">
        <v>1967</v>
      </c>
      <c r="C1128" s="116" t="s">
        <v>1933</v>
      </c>
      <c r="D1128" s="117">
        <f t="shared" si="53"/>
        <v>43074</v>
      </c>
      <c r="E1128" s="117">
        <v>43074</v>
      </c>
      <c r="F1128" s="111">
        <f t="shared" si="54"/>
        <v>0</v>
      </c>
      <c r="G1128" s="120">
        <v>769.08</v>
      </c>
      <c r="H1128" s="113">
        <f t="shared" si="55"/>
        <v>0</v>
      </c>
    </row>
    <row r="1129" spans="1:8" s="114" customFormat="1">
      <c r="A1129" s="115">
        <v>42691</v>
      </c>
      <c r="B1129" s="116" t="s">
        <v>1968</v>
      </c>
      <c r="C1129" s="116" t="s">
        <v>1933</v>
      </c>
      <c r="D1129" s="117">
        <f t="shared" si="53"/>
        <v>43074</v>
      </c>
      <c r="E1129" s="117">
        <v>43074</v>
      </c>
      <c r="F1129" s="111">
        <f t="shared" si="54"/>
        <v>0</v>
      </c>
      <c r="G1129" s="118">
        <v>1627.14</v>
      </c>
      <c r="H1129" s="113">
        <f t="shared" si="55"/>
        <v>0</v>
      </c>
    </row>
    <row r="1130" spans="1:8" s="114" customFormat="1">
      <c r="A1130" s="115">
        <v>42691</v>
      </c>
      <c r="B1130" s="116" t="s">
        <v>1969</v>
      </c>
      <c r="C1130" s="116" t="s">
        <v>1933</v>
      </c>
      <c r="D1130" s="117">
        <f t="shared" si="53"/>
        <v>43074</v>
      </c>
      <c r="E1130" s="117">
        <v>43074</v>
      </c>
      <c r="F1130" s="111">
        <f t="shared" si="54"/>
        <v>0</v>
      </c>
      <c r="G1130" s="120">
        <v>154.56</v>
      </c>
      <c r="H1130" s="113">
        <f t="shared" si="55"/>
        <v>0</v>
      </c>
    </row>
    <row r="1131" spans="1:8" s="114" customFormat="1">
      <c r="A1131" s="115">
        <v>42691</v>
      </c>
      <c r="B1131" s="116" t="s">
        <v>1970</v>
      </c>
      <c r="C1131" s="116" t="s">
        <v>1933</v>
      </c>
      <c r="D1131" s="117">
        <f t="shared" si="53"/>
        <v>43074</v>
      </c>
      <c r="E1131" s="117">
        <v>43074</v>
      </c>
      <c r="F1131" s="111">
        <f t="shared" si="54"/>
        <v>0</v>
      </c>
      <c r="G1131" s="118">
        <v>2933.92</v>
      </c>
      <c r="H1131" s="113">
        <f t="shared" si="55"/>
        <v>0</v>
      </c>
    </row>
    <row r="1132" spans="1:8" s="114" customFormat="1">
      <c r="A1132" s="115">
        <v>42691</v>
      </c>
      <c r="B1132" s="116" t="s">
        <v>1971</v>
      </c>
      <c r="C1132" s="116" t="s">
        <v>1933</v>
      </c>
      <c r="D1132" s="117">
        <f t="shared" si="53"/>
        <v>43074</v>
      </c>
      <c r="E1132" s="117">
        <v>43074</v>
      </c>
      <c r="F1132" s="111">
        <f t="shared" si="54"/>
        <v>0</v>
      </c>
      <c r="G1132" s="120">
        <v>58.86</v>
      </c>
      <c r="H1132" s="113">
        <f t="shared" si="55"/>
        <v>0</v>
      </c>
    </row>
    <row r="1133" spans="1:8" s="114" customFormat="1">
      <c r="A1133" s="115">
        <v>42691</v>
      </c>
      <c r="B1133" s="116" t="s">
        <v>1972</v>
      </c>
      <c r="C1133" s="116" t="s">
        <v>1933</v>
      </c>
      <c r="D1133" s="117">
        <f t="shared" si="53"/>
        <v>43074</v>
      </c>
      <c r="E1133" s="117">
        <v>43074</v>
      </c>
      <c r="F1133" s="111">
        <f t="shared" si="54"/>
        <v>0</v>
      </c>
      <c r="G1133" s="120">
        <v>81.31</v>
      </c>
      <c r="H1133" s="113">
        <f t="shared" si="55"/>
        <v>0</v>
      </c>
    </row>
    <row r="1134" spans="1:8" s="114" customFormat="1">
      <c r="A1134" s="115">
        <v>42691</v>
      </c>
      <c r="B1134" s="116" t="s">
        <v>1973</v>
      </c>
      <c r="C1134" s="116" t="s">
        <v>1933</v>
      </c>
      <c r="D1134" s="117">
        <f t="shared" si="53"/>
        <v>43074</v>
      </c>
      <c r="E1134" s="117">
        <v>43074</v>
      </c>
      <c r="F1134" s="111">
        <f t="shared" si="54"/>
        <v>0</v>
      </c>
      <c r="G1134" s="120">
        <v>69.78</v>
      </c>
      <c r="H1134" s="113">
        <f t="shared" si="55"/>
        <v>0</v>
      </c>
    </row>
    <row r="1135" spans="1:8" s="114" customFormat="1">
      <c r="A1135" s="115">
        <v>42691</v>
      </c>
      <c r="B1135" s="116" t="s">
        <v>1974</v>
      </c>
      <c r="C1135" s="116" t="s">
        <v>1933</v>
      </c>
      <c r="D1135" s="117">
        <f t="shared" si="53"/>
        <v>43074</v>
      </c>
      <c r="E1135" s="117">
        <v>43074</v>
      </c>
      <c r="F1135" s="111">
        <f t="shared" si="54"/>
        <v>0</v>
      </c>
      <c r="G1135" s="120">
        <v>82.26</v>
      </c>
      <c r="H1135" s="113">
        <f t="shared" si="55"/>
        <v>0</v>
      </c>
    </row>
    <row r="1136" spans="1:8" s="114" customFormat="1">
      <c r="A1136" s="115">
        <v>42691</v>
      </c>
      <c r="B1136" s="116" t="s">
        <v>1975</v>
      </c>
      <c r="C1136" s="116" t="s">
        <v>1933</v>
      </c>
      <c r="D1136" s="117">
        <f t="shared" si="53"/>
        <v>43074</v>
      </c>
      <c r="E1136" s="117">
        <v>43074</v>
      </c>
      <c r="F1136" s="111">
        <f t="shared" si="54"/>
        <v>0</v>
      </c>
      <c r="G1136" s="120">
        <v>76.7</v>
      </c>
      <c r="H1136" s="113">
        <f t="shared" si="55"/>
        <v>0</v>
      </c>
    </row>
    <row r="1137" spans="1:8" s="114" customFormat="1">
      <c r="A1137" s="115">
        <v>42691</v>
      </c>
      <c r="B1137" s="116" t="s">
        <v>1976</v>
      </c>
      <c r="C1137" s="116" t="s">
        <v>1933</v>
      </c>
      <c r="D1137" s="117">
        <f t="shared" si="53"/>
        <v>43074</v>
      </c>
      <c r="E1137" s="117">
        <v>43074</v>
      </c>
      <c r="F1137" s="111">
        <f t="shared" si="54"/>
        <v>0</v>
      </c>
      <c r="G1137" s="120">
        <v>71.09</v>
      </c>
      <c r="H1137" s="113">
        <f t="shared" si="55"/>
        <v>0</v>
      </c>
    </row>
    <row r="1138" spans="1:8" s="114" customFormat="1">
      <c r="A1138" s="115">
        <v>42691</v>
      </c>
      <c r="B1138" s="116" t="s">
        <v>1977</v>
      </c>
      <c r="C1138" s="116" t="s">
        <v>1933</v>
      </c>
      <c r="D1138" s="117">
        <f t="shared" si="53"/>
        <v>43074</v>
      </c>
      <c r="E1138" s="117">
        <v>43074</v>
      </c>
      <c r="F1138" s="111">
        <f t="shared" si="54"/>
        <v>0</v>
      </c>
      <c r="G1138" s="120">
        <v>81.94</v>
      </c>
      <c r="H1138" s="113">
        <f t="shared" si="55"/>
        <v>0</v>
      </c>
    </row>
    <row r="1139" spans="1:8" s="114" customFormat="1">
      <c r="A1139" s="115">
        <v>42691</v>
      </c>
      <c r="B1139" s="116" t="s">
        <v>1978</v>
      </c>
      <c r="C1139" s="116" t="s">
        <v>1933</v>
      </c>
      <c r="D1139" s="117">
        <f t="shared" si="53"/>
        <v>43074</v>
      </c>
      <c r="E1139" s="117">
        <v>43074</v>
      </c>
      <c r="F1139" s="111">
        <f t="shared" si="54"/>
        <v>0</v>
      </c>
      <c r="G1139" s="118">
        <v>21897.5</v>
      </c>
      <c r="H1139" s="113">
        <f t="shared" si="55"/>
        <v>0</v>
      </c>
    </row>
    <row r="1140" spans="1:8" s="114" customFormat="1">
      <c r="A1140" s="115">
        <v>42691</v>
      </c>
      <c r="B1140" s="116" t="s">
        <v>1979</v>
      </c>
      <c r="C1140" s="116" t="s">
        <v>1933</v>
      </c>
      <c r="D1140" s="117">
        <f t="shared" si="53"/>
        <v>43074</v>
      </c>
      <c r="E1140" s="117">
        <v>43074</v>
      </c>
      <c r="F1140" s="111">
        <f t="shared" si="54"/>
        <v>0</v>
      </c>
      <c r="G1140" s="120">
        <v>134.08000000000001</v>
      </c>
      <c r="H1140" s="113">
        <f t="shared" si="55"/>
        <v>0</v>
      </c>
    </row>
    <row r="1141" spans="1:8" s="114" customFormat="1">
      <c r="A1141" s="115">
        <v>42691</v>
      </c>
      <c r="B1141" s="116" t="s">
        <v>1980</v>
      </c>
      <c r="C1141" s="116" t="s">
        <v>1933</v>
      </c>
      <c r="D1141" s="117">
        <f t="shared" si="53"/>
        <v>43074</v>
      </c>
      <c r="E1141" s="117">
        <v>43074</v>
      </c>
      <c r="F1141" s="111">
        <f t="shared" si="54"/>
        <v>0</v>
      </c>
      <c r="G1141" s="120">
        <v>200.26</v>
      </c>
      <c r="H1141" s="113">
        <f t="shared" si="55"/>
        <v>0</v>
      </c>
    </row>
    <row r="1142" spans="1:8" s="114" customFormat="1">
      <c r="A1142" s="115">
        <v>42691</v>
      </c>
      <c r="B1142" s="116" t="s">
        <v>1981</v>
      </c>
      <c r="C1142" s="116" t="s">
        <v>1933</v>
      </c>
      <c r="D1142" s="117">
        <f t="shared" si="53"/>
        <v>43074</v>
      </c>
      <c r="E1142" s="117">
        <v>43074</v>
      </c>
      <c r="F1142" s="111">
        <f t="shared" si="54"/>
        <v>0</v>
      </c>
      <c r="G1142" s="120">
        <v>92.43</v>
      </c>
      <c r="H1142" s="113">
        <f t="shared" si="55"/>
        <v>0</v>
      </c>
    </row>
    <row r="1143" spans="1:8" s="114" customFormat="1">
      <c r="A1143" s="115">
        <v>42691</v>
      </c>
      <c r="B1143" s="116" t="s">
        <v>1982</v>
      </c>
      <c r="C1143" s="116" t="s">
        <v>1933</v>
      </c>
      <c r="D1143" s="117">
        <f t="shared" si="53"/>
        <v>43074</v>
      </c>
      <c r="E1143" s="117">
        <v>43074</v>
      </c>
      <c r="F1143" s="111">
        <f t="shared" si="54"/>
        <v>0</v>
      </c>
      <c r="G1143" s="120">
        <v>870.74</v>
      </c>
      <c r="H1143" s="113">
        <f t="shared" si="55"/>
        <v>0</v>
      </c>
    </row>
    <row r="1144" spans="1:8" s="114" customFormat="1">
      <c r="A1144" s="115">
        <v>42691</v>
      </c>
      <c r="B1144" s="116" t="s">
        <v>1983</v>
      </c>
      <c r="C1144" s="116" t="s">
        <v>1933</v>
      </c>
      <c r="D1144" s="117">
        <f t="shared" si="53"/>
        <v>43074</v>
      </c>
      <c r="E1144" s="117">
        <v>43074</v>
      </c>
      <c r="F1144" s="111">
        <f t="shared" si="54"/>
        <v>0</v>
      </c>
      <c r="G1144" s="118">
        <v>3630.9</v>
      </c>
      <c r="H1144" s="113">
        <f t="shared" si="55"/>
        <v>0</v>
      </c>
    </row>
    <row r="1145" spans="1:8" s="114" customFormat="1">
      <c r="A1145" s="115">
        <v>42691</v>
      </c>
      <c r="B1145" s="116" t="s">
        <v>1984</v>
      </c>
      <c r="C1145" s="116" t="s">
        <v>1933</v>
      </c>
      <c r="D1145" s="117">
        <f t="shared" si="53"/>
        <v>43074</v>
      </c>
      <c r="E1145" s="117">
        <v>43074</v>
      </c>
      <c r="F1145" s="111">
        <f t="shared" si="54"/>
        <v>0</v>
      </c>
      <c r="G1145" s="118">
        <v>4819.16</v>
      </c>
      <c r="H1145" s="113">
        <f t="shared" si="55"/>
        <v>0</v>
      </c>
    </row>
    <row r="1146" spans="1:8" s="114" customFormat="1">
      <c r="A1146" s="115">
        <v>42691</v>
      </c>
      <c r="B1146" s="116" t="s">
        <v>1985</v>
      </c>
      <c r="C1146" s="116" t="s">
        <v>1933</v>
      </c>
      <c r="D1146" s="117">
        <f t="shared" si="53"/>
        <v>43074</v>
      </c>
      <c r="E1146" s="117">
        <v>43074</v>
      </c>
      <c r="F1146" s="111">
        <f t="shared" si="54"/>
        <v>0</v>
      </c>
      <c r="G1146" s="118">
        <v>2635.77</v>
      </c>
      <c r="H1146" s="113">
        <f t="shared" si="55"/>
        <v>0</v>
      </c>
    </row>
    <row r="1147" spans="1:8" s="114" customFormat="1">
      <c r="A1147" s="115">
        <v>42691</v>
      </c>
      <c r="B1147" s="116" t="s">
        <v>1986</v>
      </c>
      <c r="C1147" s="116" t="s">
        <v>1933</v>
      </c>
      <c r="D1147" s="117">
        <f t="shared" si="53"/>
        <v>43074</v>
      </c>
      <c r="E1147" s="117">
        <v>43074</v>
      </c>
      <c r="F1147" s="111">
        <f t="shared" si="54"/>
        <v>0</v>
      </c>
      <c r="G1147" s="120">
        <v>62.7</v>
      </c>
      <c r="H1147" s="113">
        <f t="shared" si="55"/>
        <v>0</v>
      </c>
    </row>
    <row r="1148" spans="1:8" s="114" customFormat="1">
      <c r="A1148" s="115">
        <v>42691</v>
      </c>
      <c r="B1148" s="116" t="s">
        <v>1987</v>
      </c>
      <c r="C1148" s="116" t="s">
        <v>1933</v>
      </c>
      <c r="D1148" s="117">
        <f t="shared" si="53"/>
        <v>43074</v>
      </c>
      <c r="E1148" s="117">
        <v>43074</v>
      </c>
      <c r="F1148" s="111">
        <f t="shared" si="54"/>
        <v>0</v>
      </c>
      <c r="G1148" s="120">
        <v>79.81</v>
      </c>
      <c r="H1148" s="113">
        <f t="shared" si="55"/>
        <v>0</v>
      </c>
    </row>
    <row r="1149" spans="1:8" s="114" customFormat="1">
      <c r="A1149" s="115">
        <v>42723</v>
      </c>
      <c r="B1149" s="116" t="s">
        <v>1988</v>
      </c>
      <c r="C1149" s="116" t="s">
        <v>1933</v>
      </c>
      <c r="D1149" s="117">
        <f t="shared" si="53"/>
        <v>43074</v>
      </c>
      <c r="E1149" s="117">
        <v>43074</v>
      </c>
      <c r="F1149" s="111">
        <f t="shared" si="54"/>
        <v>0</v>
      </c>
      <c r="G1149" s="120">
        <v>963.79</v>
      </c>
      <c r="H1149" s="113">
        <f t="shared" si="55"/>
        <v>0</v>
      </c>
    </row>
    <row r="1150" spans="1:8" s="114" customFormat="1">
      <c r="A1150" s="115">
        <v>42723</v>
      </c>
      <c r="B1150" s="116" t="s">
        <v>1989</v>
      </c>
      <c r="C1150" s="116" t="s">
        <v>1933</v>
      </c>
      <c r="D1150" s="117">
        <f t="shared" si="53"/>
        <v>43074</v>
      </c>
      <c r="E1150" s="117">
        <v>43074</v>
      </c>
      <c r="F1150" s="111">
        <f t="shared" si="54"/>
        <v>0</v>
      </c>
      <c r="G1150" s="120">
        <v>623.95000000000005</v>
      </c>
      <c r="H1150" s="113">
        <f t="shared" si="55"/>
        <v>0</v>
      </c>
    </row>
    <row r="1151" spans="1:8" s="114" customFormat="1">
      <c r="A1151" s="115">
        <v>42723</v>
      </c>
      <c r="B1151" s="116" t="s">
        <v>1990</v>
      </c>
      <c r="C1151" s="116" t="s">
        <v>1933</v>
      </c>
      <c r="D1151" s="117">
        <f t="shared" si="53"/>
        <v>43074</v>
      </c>
      <c r="E1151" s="117">
        <v>43074</v>
      </c>
      <c r="F1151" s="111">
        <f t="shared" si="54"/>
        <v>0</v>
      </c>
      <c r="G1151" s="120">
        <v>120.55</v>
      </c>
      <c r="H1151" s="113">
        <f t="shared" si="55"/>
        <v>0</v>
      </c>
    </row>
    <row r="1152" spans="1:8" s="114" customFormat="1">
      <c r="A1152" s="115">
        <v>42723</v>
      </c>
      <c r="B1152" s="116" t="s">
        <v>1991</v>
      </c>
      <c r="C1152" s="116" t="s">
        <v>1933</v>
      </c>
      <c r="D1152" s="117">
        <f t="shared" si="53"/>
        <v>43074</v>
      </c>
      <c r="E1152" s="117">
        <v>43074</v>
      </c>
      <c r="F1152" s="111">
        <f t="shared" si="54"/>
        <v>0</v>
      </c>
      <c r="G1152" s="118">
        <v>4824.96</v>
      </c>
      <c r="H1152" s="113">
        <f t="shared" si="55"/>
        <v>0</v>
      </c>
    </row>
    <row r="1153" spans="1:8" s="114" customFormat="1">
      <c r="A1153" s="115">
        <v>42723</v>
      </c>
      <c r="B1153" s="116" t="s">
        <v>1992</v>
      </c>
      <c r="C1153" s="116" t="s">
        <v>1933</v>
      </c>
      <c r="D1153" s="117">
        <f t="shared" si="53"/>
        <v>43074</v>
      </c>
      <c r="E1153" s="117">
        <v>43074</v>
      </c>
      <c r="F1153" s="111">
        <f t="shared" si="54"/>
        <v>0</v>
      </c>
      <c r="G1153" s="118">
        <v>7758.55</v>
      </c>
      <c r="H1153" s="113">
        <f t="shared" si="55"/>
        <v>0</v>
      </c>
    </row>
    <row r="1154" spans="1:8" s="114" customFormat="1">
      <c r="A1154" s="115">
        <v>42723</v>
      </c>
      <c r="B1154" s="116" t="s">
        <v>1993</v>
      </c>
      <c r="C1154" s="116" t="s">
        <v>1933</v>
      </c>
      <c r="D1154" s="117">
        <f t="shared" si="53"/>
        <v>43074</v>
      </c>
      <c r="E1154" s="117">
        <v>43074</v>
      </c>
      <c r="F1154" s="111">
        <f t="shared" si="54"/>
        <v>0</v>
      </c>
      <c r="G1154" s="120">
        <v>90.51</v>
      </c>
      <c r="H1154" s="113">
        <f t="shared" si="55"/>
        <v>0</v>
      </c>
    </row>
    <row r="1155" spans="1:8" s="114" customFormat="1">
      <c r="A1155" s="115">
        <v>42940</v>
      </c>
      <c r="B1155" s="116" t="s">
        <v>1994</v>
      </c>
      <c r="C1155" s="116" t="s">
        <v>1933</v>
      </c>
      <c r="D1155" s="117">
        <f t="shared" si="53"/>
        <v>43074</v>
      </c>
      <c r="E1155" s="117">
        <v>43074</v>
      </c>
      <c r="F1155" s="111">
        <f t="shared" si="54"/>
        <v>0</v>
      </c>
      <c r="G1155" s="118">
        <v>3361.19</v>
      </c>
      <c r="H1155" s="113">
        <f t="shared" si="55"/>
        <v>0</v>
      </c>
    </row>
    <row r="1156" spans="1:8" s="114" customFormat="1">
      <c r="A1156" s="115">
        <v>42940</v>
      </c>
      <c r="B1156" s="116" t="s">
        <v>1995</v>
      </c>
      <c r="C1156" s="116" t="s">
        <v>1933</v>
      </c>
      <c r="D1156" s="117">
        <f t="shared" si="53"/>
        <v>43074</v>
      </c>
      <c r="E1156" s="117">
        <v>43074</v>
      </c>
      <c r="F1156" s="111">
        <f t="shared" si="54"/>
        <v>0</v>
      </c>
      <c r="G1156" s="118">
        <v>2819.99</v>
      </c>
      <c r="H1156" s="113">
        <f t="shared" si="55"/>
        <v>0</v>
      </c>
    </row>
    <row r="1157" spans="1:8" s="114" customFormat="1">
      <c r="A1157" s="115">
        <v>42940</v>
      </c>
      <c r="B1157" s="116" t="s">
        <v>1996</v>
      </c>
      <c r="C1157" s="116" t="s">
        <v>1933</v>
      </c>
      <c r="D1157" s="117">
        <f t="shared" si="53"/>
        <v>43074</v>
      </c>
      <c r="E1157" s="117">
        <v>43074</v>
      </c>
      <c r="F1157" s="111">
        <f t="shared" si="54"/>
        <v>0</v>
      </c>
      <c r="G1157" s="118">
        <v>3533.11</v>
      </c>
      <c r="H1157" s="113">
        <f t="shared" si="55"/>
        <v>0</v>
      </c>
    </row>
    <row r="1158" spans="1:8" s="114" customFormat="1">
      <c r="A1158" s="115">
        <v>42940</v>
      </c>
      <c r="B1158" s="116" t="s">
        <v>1997</v>
      </c>
      <c r="C1158" s="116" t="s">
        <v>1933</v>
      </c>
      <c r="D1158" s="117">
        <f t="shared" si="53"/>
        <v>43074</v>
      </c>
      <c r="E1158" s="117">
        <v>43074</v>
      </c>
      <c r="F1158" s="111">
        <f t="shared" si="54"/>
        <v>0</v>
      </c>
      <c r="G1158" s="120">
        <v>928.33</v>
      </c>
      <c r="H1158" s="113">
        <f t="shared" si="55"/>
        <v>0</v>
      </c>
    </row>
    <row r="1159" spans="1:8" s="114" customFormat="1">
      <c r="A1159" s="115">
        <v>42940</v>
      </c>
      <c r="B1159" s="116" t="s">
        <v>1998</v>
      </c>
      <c r="C1159" s="116" t="s">
        <v>1933</v>
      </c>
      <c r="D1159" s="117">
        <f t="shared" ref="D1159:D1177" si="56">E1159</f>
        <v>43074</v>
      </c>
      <c r="E1159" s="117">
        <v>43074</v>
      </c>
      <c r="F1159" s="111">
        <f t="shared" si="54"/>
        <v>0</v>
      </c>
      <c r="G1159" s="120">
        <v>561.5</v>
      </c>
      <c r="H1159" s="113">
        <f t="shared" si="55"/>
        <v>0</v>
      </c>
    </row>
    <row r="1160" spans="1:8" s="114" customFormat="1">
      <c r="A1160" s="115">
        <v>42940</v>
      </c>
      <c r="B1160" s="116" t="s">
        <v>1999</v>
      </c>
      <c r="C1160" s="116" t="s">
        <v>1933</v>
      </c>
      <c r="D1160" s="117">
        <f t="shared" si="56"/>
        <v>43074</v>
      </c>
      <c r="E1160" s="117">
        <v>43074</v>
      </c>
      <c r="F1160" s="111">
        <f t="shared" si="54"/>
        <v>0</v>
      </c>
      <c r="G1160" s="118">
        <v>1794.7</v>
      </c>
      <c r="H1160" s="113">
        <f t="shared" si="55"/>
        <v>0</v>
      </c>
    </row>
    <row r="1161" spans="1:8" s="114" customFormat="1">
      <c r="A1161" s="115">
        <v>42940</v>
      </c>
      <c r="B1161" s="116" t="s">
        <v>2000</v>
      </c>
      <c r="C1161" s="116" t="s">
        <v>1933</v>
      </c>
      <c r="D1161" s="117">
        <f t="shared" si="56"/>
        <v>43074</v>
      </c>
      <c r="E1161" s="117">
        <v>43074</v>
      </c>
      <c r="F1161" s="111">
        <f t="shared" si="54"/>
        <v>0</v>
      </c>
      <c r="G1161" s="118">
        <v>1101.01</v>
      </c>
      <c r="H1161" s="113">
        <f t="shared" si="55"/>
        <v>0</v>
      </c>
    </row>
    <row r="1162" spans="1:8" s="114" customFormat="1">
      <c r="A1162" s="115">
        <v>42940</v>
      </c>
      <c r="B1162" s="116" t="s">
        <v>2001</v>
      </c>
      <c r="C1162" s="116" t="s">
        <v>1933</v>
      </c>
      <c r="D1162" s="117">
        <f t="shared" si="56"/>
        <v>43074</v>
      </c>
      <c r="E1162" s="117">
        <v>43074</v>
      </c>
      <c r="F1162" s="111">
        <f t="shared" si="54"/>
        <v>0</v>
      </c>
      <c r="G1162" s="120">
        <v>249.02</v>
      </c>
      <c r="H1162" s="113">
        <f t="shared" si="55"/>
        <v>0</v>
      </c>
    </row>
    <row r="1163" spans="1:8" s="114" customFormat="1">
      <c r="A1163" s="115">
        <v>42940</v>
      </c>
      <c r="B1163" s="116" t="s">
        <v>2002</v>
      </c>
      <c r="C1163" s="116" t="s">
        <v>1933</v>
      </c>
      <c r="D1163" s="117">
        <f t="shared" si="56"/>
        <v>43074</v>
      </c>
      <c r="E1163" s="117">
        <v>43074</v>
      </c>
      <c r="F1163" s="111">
        <f t="shared" si="54"/>
        <v>0</v>
      </c>
      <c r="G1163" s="118">
        <v>4411.79</v>
      </c>
      <c r="H1163" s="113">
        <f t="shared" si="55"/>
        <v>0</v>
      </c>
    </row>
    <row r="1164" spans="1:8" s="114" customFormat="1">
      <c r="A1164" s="115">
        <v>42940</v>
      </c>
      <c r="B1164" s="116" t="s">
        <v>2003</v>
      </c>
      <c r="C1164" s="116" t="s">
        <v>1933</v>
      </c>
      <c r="D1164" s="117">
        <f t="shared" si="56"/>
        <v>43074</v>
      </c>
      <c r="E1164" s="117">
        <v>43074</v>
      </c>
      <c r="F1164" s="111">
        <f t="shared" si="54"/>
        <v>0</v>
      </c>
      <c r="G1164" s="118">
        <v>4040.89</v>
      </c>
      <c r="H1164" s="113">
        <f t="shared" si="55"/>
        <v>0</v>
      </c>
    </row>
    <row r="1165" spans="1:8" s="114" customFormat="1">
      <c r="A1165" s="115">
        <v>42940</v>
      </c>
      <c r="B1165" s="116" t="s">
        <v>2004</v>
      </c>
      <c r="C1165" s="116" t="s">
        <v>1933</v>
      </c>
      <c r="D1165" s="117">
        <f t="shared" si="56"/>
        <v>43074</v>
      </c>
      <c r="E1165" s="117">
        <v>43074</v>
      </c>
      <c r="F1165" s="111">
        <f t="shared" si="54"/>
        <v>0</v>
      </c>
      <c r="G1165" s="120">
        <v>266.45999999999998</v>
      </c>
      <c r="H1165" s="113">
        <f t="shared" si="55"/>
        <v>0</v>
      </c>
    </row>
    <row r="1166" spans="1:8" s="114" customFormat="1">
      <c r="A1166" s="115">
        <v>42940</v>
      </c>
      <c r="B1166" s="116" t="s">
        <v>2005</v>
      </c>
      <c r="C1166" s="116" t="s">
        <v>1933</v>
      </c>
      <c r="D1166" s="117">
        <f t="shared" si="56"/>
        <v>43074</v>
      </c>
      <c r="E1166" s="117">
        <v>43074</v>
      </c>
      <c r="F1166" s="111">
        <f t="shared" si="54"/>
        <v>0</v>
      </c>
      <c r="G1166" s="120">
        <v>632.41999999999996</v>
      </c>
      <c r="H1166" s="113">
        <f t="shared" si="55"/>
        <v>0</v>
      </c>
    </row>
    <row r="1167" spans="1:8" s="114" customFormat="1">
      <c r="A1167" s="115">
        <v>42940</v>
      </c>
      <c r="B1167" s="116" t="s">
        <v>2006</v>
      </c>
      <c r="C1167" s="116" t="s">
        <v>1933</v>
      </c>
      <c r="D1167" s="117">
        <f t="shared" si="56"/>
        <v>43074</v>
      </c>
      <c r="E1167" s="117">
        <v>43074</v>
      </c>
      <c r="F1167" s="111">
        <f t="shared" si="54"/>
        <v>0</v>
      </c>
      <c r="G1167" s="120">
        <v>179.4</v>
      </c>
      <c r="H1167" s="113">
        <f t="shared" si="55"/>
        <v>0</v>
      </c>
    </row>
    <row r="1168" spans="1:8" s="114" customFormat="1">
      <c r="A1168" s="115">
        <v>42940</v>
      </c>
      <c r="B1168" s="116" t="s">
        <v>2007</v>
      </c>
      <c r="C1168" s="116" t="s">
        <v>1933</v>
      </c>
      <c r="D1168" s="117">
        <f t="shared" si="56"/>
        <v>43074</v>
      </c>
      <c r="E1168" s="117">
        <v>43074</v>
      </c>
      <c r="F1168" s="111">
        <f t="shared" si="54"/>
        <v>0</v>
      </c>
      <c r="G1168" s="120">
        <v>210.3</v>
      </c>
      <c r="H1168" s="113">
        <f t="shared" si="55"/>
        <v>0</v>
      </c>
    </row>
    <row r="1169" spans="1:8" s="114" customFormat="1">
      <c r="A1169" s="115">
        <v>42940</v>
      </c>
      <c r="B1169" s="116" t="s">
        <v>2008</v>
      </c>
      <c r="C1169" s="116" t="s">
        <v>1933</v>
      </c>
      <c r="D1169" s="117">
        <f t="shared" si="56"/>
        <v>43074</v>
      </c>
      <c r="E1169" s="117">
        <v>43074</v>
      </c>
      <c r="F1169" s="111">
        <f t="shared" si="54"/>
        <v>0</v>
      </c>
      <c r="G1169" s="120">
        <v>337.74</v>
      </c>
      <c r="H1169" s="113">
        <f t="shared" si="55"/>
        <v>0</v>
      </c>
    </row>
    <row r="1170" spans="1:8" s="114" customFormat="1">
      <c r="A1170" s="115">
        <v>42940</v>
      </c>
      <c r="B1170" s="116" t="s">
        <v>2009</v>
      </c>
      <c r="C1170" s="116" t="s">
        <v>1933</v>
      </c>
      <c r="D1170" s="117">
        <f t="shared" si="56"/>
        <v>43074</v>
      </c>
      <c r="E1170" s="117">
        <v>43074</v>
      </c>
      <c r="F1170" s="111">
        <f t="shared" si="54"/>
        <v>0</v>
      </c>
      <c r="G1170" s="118">
        <v>3809.68</v>
      </c>
      <c r="H1170" s="113">
        <f t="shared" si="55"/>
        <v>0</v>
      </c>
    </row>
    <row r="1171" spans="1:8" s="114" customFormat="1">
      <c r="A1171" s="115">
        <v>42940</v>
      </c>
      <c r="B1171" s="116" t="s">
        <v>2010</v>
      </c>
      <c r="C1171" s="116" t="s">
        <v>1933</v>
      </c>
      <c r="D1171" s="117">
        <f t="shared" si="56"/>
        <v>43074</v>
      </c>
      <c r="E1171" s="117">
        <v>43074</v>
      </c>
      <c r="F1171" s="111">
        <f t="shared" si="54"/>
        <v>0</v>
      </c>
      <c r="G1171" s="118">
        <v>6517.43</v>
      </c>
      <c r="H1171" s="113">
        <f t="shared" si="55"/>
        <v>0</v>
      </c>
    </row>
    <row r="1172" spans="1:8" s="114" customFormat="1">
      <c r="A1172" s="115">
        <v>42940</v>
      </c>
      <c r="B1172" s="116" t="s">
        <v>2011</v>
      </c>
      <c r="C1172" s="116" t="s">
        <v>1933</v>
      </c>
      <c r="D1172" s="117">
        <f t="shared" si="56"/>
        <v>43074</v>
      </c>
      <c r="E1172" s="117">
        <v>43074</v>
      </c>
      <c r="F1172" s="111">
        <f t="shared" si="54"/>
        <v>0</v>
      </c>
      <c r="G1172" s="118">
        <v>5763.94</v>
      </c>
      <c r="H1172" s="113">
        <f t="shared" si="55"/>
        <v>0</v>
      </c>
    </row>
    <row r="1173" spans="1:8" s="114" customFormat="1">
      <c r="A1173" s="115">
        <v>42940</v>
      </c>
      <c r="B1173" s="116" t="s">
        <v>2012</v>
      </c>
      <c r="C1173" s="116" t="s">
        <v>1933</v>
      </c>
      <c r="D1173" s="117">
        <f t="shared" si="56"/>
        <v>43074</v>
      </c>
      <c r="E1173" s="117">
        <v>43074</v>
      </c>
      <c r="F1173" s="111">
        <f t="shared" si="54"/>
        <v>0</v>
      </c>
      <c r="G1173" s="118">
        <v>2851.23</v>
      </c>
      <c r="H1173" s="113">
        <f t="shared" si="55"/>
        <v>0</v>
      </c>
    </row>
    <row r="1174" spans="1:8" s="114" customFormat="1">
      <c r="A1174" s="115">
        <v>42940</v>
      </c>
      <c r="B1174" s="116" t="s">
        <v>2013</v>
      </c>
      <c r="C1174" s="116" t="s">
        <v>1933</v>
      </c>
      <c r="D1174" s="117">
        <f t="shared" si="56"/>
        <v>43074</v>
      </c>
      <c r="E1174" s="117">
        <v>43074</v>
      </c>
      <c r="F1174" s="111">
        <f t="shared" si="54"/>
        <v>0</v>
      </c>
      <c r="G1174" s="120">
        <v>240.49</v>
      </c>
      <c r="H1174" s="113">
        <f t="shared" si="55"/>
        <v>0</v>
      </c>
    </row>
    <row r="1175" spans="1:8" s="114" customFormat="1">
      <c r="A1175" s="115">
        <v>42940</v>
      </c>
      <c r="B1175" s="116" t="s">
        <v>2014</v>
      </c>
      <c r="C1175" s="116" t="s">
        <v>1933</v>
      </c>
      <c r="D1175" s="117">
        <f t="shared" si="56"/>
        <v>43074</v>
      </c>
      <c r="E1175" s="117">
        <v>43074</v>
      </c>
      <c r="F1175" s="111">
        <f t="shared" si="54"/>
        <v>0</v>
      </c>
      <c r="G1175" s="118">
        <v>2493.29</v>
      </c>
      <c r="H1175" s="113">
        <f t="shared" si="55"/>
        <v>0</v>
      </c>
    </row>
    <row r="1176" spans="1:8" s="114" customFormat="1">
      <c r="A1176" s="115">
        <v>42940</v>
      </c>
      <c r="B1176" s="116" t="s">
        <v>2015</v>
      </c>
      <c r="C1176" s="116" t="s">
        <v>1933</v>
      </c>
      <c r="D1176" s="117">
        <f t="shared" si="56"/>
        <v>43074</v>
      </c>
      <c r="E1176" s="117">
        <v>43074</v>
      </c>
      <c r="F1176" s="111">
        <f t="shared" si="54"/>
        <v>0</v>
      </c>
      <c r="G1176" s="118">
        <v>3695.15</v>
      </c>
      <c r="H1176" s="113">
        <f t="shared" si="55"/>
        <v>0</v>
      </c>
    </row>
    <row r="1177" spans="1:8" s="114" customFormat="1">
      <c r="A1177" s="115">
        <v>42940</v>
      </c>
      <c r="B1177" s="116" t="s">
        <v>2016</v>
      </c>
      <c r="C1177" s="116" t="s">
        <v>1933</v>
      </c>
      <c r="D1177" s="117">
        <f t="shared" si="56"/>
        <v>43074</v>
      </c>
      <c r="E1177" s="117">
        <v>43074</v>
      </c>
      <c r="F1177" s="111">
        <f t="shared" si="54"/>
        <v>0</v>
      </c>
      <c r="G1177" s="120">
        <v>280.75</v>
      </c>
      <c r="H1177" s="113">
        <f t="shared" si="55"/>
        <v>0</v>
      </c>
    </row>
    <row r="1178" spans="1:8" s="114" customFormat="1">
      <c r="A1178" s="109" t="s">
        <v>2017</v>
      </c>
      <c r="B1178" s="109"/>
      <c r="C1178" s="109"/>
      <c r="D1178" s="110"/>
      <c r="E1178" s="110"/>
      <c r="F1178" s="111"/>
      <c r="G1178" s="112"/>
      <c r="H1178" s="113"/>
    </row>
    <row r="1179" spans="1:8" s="114" customFormat="1">
      <c r="A1179" s="115">
        <v>42975</v>
      </c>
      <c r="B1179" s="116" t="s">
        <v>2018</v>
      </c>
      <c r="C1179" s="116"/>
      <c r="D1179" s="117">
        <v>43036</v>
      </c>
      <c r="E1179" s="117">
        <v>43041</v>
      </c>
      <c r="F1179" s="111">
        <f t="shared" ref="F1179:F1202" si="57">E1179-D1179</f>
        <v>5</v>
      </c>
      <c r="G1179" s="118">
        <v>1021.63</v>
      </c>
      <c r="H1179" s="113">
        <f t="shared" ref="H1179:H1202" si="58">F1179*G1179</f>
        <v>5108.1499999999996</v>
      </c>
    </row>
    <row r="1180" spans="1:8" s="114" customFormat="1">
      <c r="A1180" s="115">
        <v>42982</v>
      </c>
      <c r="B1180" s="116" t="s">
        <v>2019</v>
      </c>
      <c r="C1180" s="116"/>
      <c r="D1180" s="117">
        <v>43043</v>
      </c>
      <c r="E1180" s="117">
        <v>43041</v>
      </c>
      <c r="F1180" s="111">
        <f t="shared" si="57"/>
        <v>-2</v>
      </c>
      <c r="G1180" s="120">
        <v>872.62</v>
      </c>
      <c r="H1180" s="113">
        <f t="shared" si="58"/>
        <v>-1745.24</v>
      </c>
    </row>
    <row r="1181" spans="1:8" s="114" customFormat="1">
      <c r="A1181" s="115">
        <v>43019</v>
      </c>
      <c r="B1181" s="116" t="s">
        <v>2020</v>
      </c>
      <c r="C1181" s="116"/>
      <c r="D1181" s="117">
        <v>43080</v>
      </c>
      <c r="E1181" s="117">
        <v>43089</v>
      </c>
      <c r="F1181" s="111">
        <f t="shared" si="57"/>
        <v>9</v>
      </c>
      <c r="G1181" s="120">
        <v>207.62</v>
      </c>
      <c r="H1181" s="113">
        <f t="shared" si="58"/>
        <v>1868.58</v>
      </c>
    </row>
    <row r="1182" spans="1:8" s="114" customFormat="1">
      <c r="A1182" s="109" t="s">
        <v>2021</v>
      </c>
      <c r="B1182" s="109"/>
      <c r="C1182" s="109"/>
      <c r="D1182" s="110"/>
      <c r="E1182" s="110"/>
      <c r="F1182" s="111"/>
      <c r="G1182" s="112"/>
      <c r="H1182" s="113"/>
    </row>
    <row r="1183" spans="1:8" s="114" customFormat="1">
      <c r="A1183" s="115">
        <v>43021</v>
      </c>
      <c r="B1183" s="116" t="s">
        <v>2022</v>
      </c>
      <c r="C1183" s="116"/>
      <c r="D1183" s="117">
        <v>43051</v>
      </c>
      <c r="E1183" s="117">
        <v>43074</v>
      </c>
      <c r="F1183" s="111">
        <f t="shared" si="57"/>
        <v>23</v>
      </c>
      <c r="G1183" s="118">
        <v>6868.8</v>
      </c>
      <c r="H1183" s="113">
        <f t="shared" si="58"/>
        <v>157982.39999999999</v>
      </c>
    </row>
    <row r="1184" spans="1:8" s="114" customFormat="1">
      <c r="A1184" s="109" t="s">
        <v>2023</v>
      </c>
      <c r="B1184" s="109"/>
      <c r="C1184" s="109"/>
      <c r="D1184" s="110"/>
      <c r="E1184" s="110"/>
      <c r="F1184" s="111"/>
      <c r="G1184" s="112"/>
      <c r="H1184" s="113"/>
    </row>
    <row r="1185" spans="1:8" s="114" customFormat="1">
      <c r="A1185" s="115">
        <v>43055</v>
      </c>
      <c r="B1185" s="116" t="s">
        <v>2024</v>
      </c>
      <c r="C1185" s="116"/>
      <c r="D1185" s="117">
        <v>43085</v>
      </c>
      <c r="E1185" s="117">
        <v>43074</v>
      </c>
      <c r="F1185" s="111">
        <f t="shared" si="57"/>
        <v>-11</v>
      </c>
      <c r="G1185" s="118">
        <v>1899.99</v>
      </c>
      <c r="H1185" s="113">
        <f t="shared" si="58"/>
        <v>-20899.89</v>
      </c>
    </row>
    <row r="1186" spans="1:8" s="114" customFormat="1">
      <c r="A1186" s="109" t="s">
        <v>2025</v>
      </c>
      <c r="B1186" s="109"/>
      <c r="C1186" s="109"/>
      <c r="D1186" s="110"/>
      <c r="E1186" s="110"/>
      <c r="F1186" s="111"/>
      <c r="G1186" s="112"/>
      <c r="H1186" s="113"/>
    </row>
    <row r="1187" spans="1:8" s="114" customFormat="1">
      <c r="A1187" s="115">
        <v>42993</v>
      </c>
      <c r="B1187" s="116" t="s">
        <v>1558</v>
      </c>
      <c r="C1187" s="116"/>
      <c r="D1187" s="117">
        <v>43023</v>
      </c>
      <c r="E1187" s="117">
        <v>43055</v>
      </c>
      <c r="F1187" s="111">
        <f t="shared" si="57"/>
        <v>32</v>
      </c>
      <c r="G1187" s="120">
        <v>549</v>
      </c>
      <c r="H1187" s="113">
        <f t="shared" si="58"/>
        <v>17568</v>
      </c>
    </row>
    <row r="1188" spans="1:8" s="114" customFormat="1">
      <c r="A1188" s="109" t="s">
        <v>2026</v>
      </c>
      <c r="B1188" s="109"/>
      <c r="C1188" s="109"/>
      <c r="D1188" s="110"/>
      <c r="E1188" s="110"/>
      <c r="F1188" s="111"/>
      <c r="G1188" s="112"/>
      <c r="H1188" s="113"/>
    </row>
    <row r="1189" spans="1:8" s="114" customFormat="1">
      <c r="A1189" s="115">
        <v>42916</v>
      </c>
      <c r="B1189" s="116" t="s">
        <v>2027</v>
      </c>
      <c r="C1189" s="116"/>
      <c r="D1189" s="117">
        <v>42980</v>
      </c>
      <c r="E1189" s="117">
        <v>43025</v>
      </c>
      <c r="F1189" s="111">
        <f t="shared" si="57"/>
        <v>45</v>
      </c>
      <c r="G1189" s="120">
        <v>156.07</v>
      </c>
      <c r="H1189" s="113">
        <f t="shared" si="58"/>
        <v>7023.15</v>
      </c>
    </row>
    <row r="1190" spans="1:8" s="114" customFormat="1">
      <c r="A1190" s="115">
        <v>42978</v>
      </c>
      <c r="B1190" s="116" t="s">
        <v>2028</v>
      </c>
      <c r="C1190" s="116"/>
      <c r="D1190" s="117">
        <v>43072</v>
      </c>
      <c r="E1190" s="117">
        <v>43089</v>
      </c>
      <c r="F1190" s="111">
        <f t="shared" si="57"/>
        <v>17</v>
      </c>
      <c r="G1190" s="120">
        <v>783.47</v>
      </c>
      <c r="H1190" s="113">
        <f t="shared" si="58"/>
        <v>13318.99</v>
      </c>
    </row>
    <row r="1191" spans="1:8" s="114" customFormat="1">
      <c r="A1191" s="115">
        <v>42978</v>
      </c>
      <c r="B1191" s="116" t="s">
        <v>2029</v>
      </c>
      <c r="C1191" s="116"/>
      <c r="D1191" s="117">
        <v>43042</v>
      </c>
      <c r="E1191" s="117">
        <v>43082</v>
      </c>
      <c r="F1191" s="111">
        <f t="shared" si="57"/>
        <v>40</v>
      </c>
      <c r="G1191" s="120">
        <v>91.56</v>
      </c>
      <c r="H1191" s="113">
        <f t="shared" si="58"/>
        <v>3662.4</v>
      </c>
    </row>
    <row r="1192" spans="1:8" s="114" customFormat="1">
      <c r="A1192" s="115">
        <v>43008</v>
      </c>
      <c r="B1192" s="116" t="s">
        <v>2030</v>
      </c>
      <c r="C1192" s="116"/>
      <c r="D1192" s="117">
        <v>43072</v>
      </c>
      <c r="E1192" s="117">
        <v>43082</v>
      </c>
      <c r="F1192" s="111">
        <f t="shared" si="57"/>
        <v>10</v>
      </c>
      <c r="G1192" s="120">
        <v>128.93</v>
      </c>
      <c r="H1192" s="113">
        <f t="shared" si="58"/>
        <v>1289.3000000000002</v>
      </c>
    </row>
    <row r="1193" spans="1:8" s="114" customFormat="1">
      <c r="A1193" s="115">
        <v>43008</v>
      </c>
      <c r="B1193" s="116" t="s">
        <v>2031</v>
      </c>
      <c r="C1193" s="116"/>
      <c r="D1193" s="117">
        <v>43072</v>
      </c>
      <c r="E1193" s="117">
        <v>43089</v>
      </c>
      <c r="F1193" s="111">
        <f t="shared" si="57"/>
        <v>17</v>
      </c>
      <c r="G1193" s="120">
        <v>113.84</v>
      </c>
      <c r="H1193" s="113">
        <f t="shared" si="58"/>
        <v>1935.28</v>
      </c>
    </row>
    <row r="1194" spans="1:8" s="114" customFormat="1">
      <c r="A1194" s="115">
        <v>43008</v>
      </c>
      <c r="B1194" s="116" t="s">
        <v>2032</v>
      </c>
      <c r="C1194" s="116"/>
      <c r="D1194" s="117">
        <v>43072</v>
      </c>
      <c r="E1194" s="117">
        <v>43089</v>
      </c>
      <c r="F1194" s="111">
        <f t="shared" si="57"/>
        <v>17</v>
      </c>
      <c r="G1194" s="120">
        <v>277.2</v>
      </c>
      <c r="H1194" s="113">
        <f t="shared" si="58"/>
        <v>4712.3999999999996</v>
      </c>
    </row>
    <row r="1195" spans="1:8" s="114" customFormat="1">
      <c r="A1195" s="109" t="s">
        <v>2033</v>
      </c>
      <c r="B1195" s="109"/>
      <c r="C1195" s="109"/>
      <c r="D1195" s="110"/>
      <c r="E1195" s="110"/>
      <c r="F1195" s="111"/>
      <c r="G1195" s="112"/>
      <c r="H1195" s="113"/>
    </row>
    <row r="1196" spans="1:8" s="114" customFormat="1">
      <c r="A1196" s="115">
        <v>43032</v>
      </c>
      <c r="B1196" s="116" t="s">
        <v>1591</v>
      </c>
      <c r="C1196" s="116"/>
      <c r="D1196" s="117">
        <v>43076</v>
      </c>
      <c r="E1196" s="117">
        <v>43060</v>
      </c>
      <c r="F1196" s="111">
        <f t="shared" si="57"/>
        <v>-16</v>
      </c>
      <c r="G1196" s="118">
        <v>3951.39</v>
      </c>
      <c r="H1196" s="113">
        <f t="shared" si="58"/>
        <v>-63222.239999999998</v>
      </c>
    </row>
    <row r="1197" spans="1:8" s="114" customFormat="1">
      <c r="A1197" s="109" t="s">
        <v>2034</v>
      </c>
      <c r="B1197" s="109"/>
      <c r="C1197" s="109"/>
      <c r="D1197" s="110"/>
      <c r="E1197" s="110"/>
      <c r="F1197" s="111"/>
      <c r="G1197" s="112"/>
      <c r="H1197" s="113"/>
    </row>
    <row r="1198" spans="1:8" s="114" customFormat="1">
      <c r="A1198" s="115">
        <v>43032</v>
      </c>
      <c r="B1198" s="116" t="s">
        <v>2035</v>
      </c>
      <c r="C1198" s="116"/>
      <c r="D1198" s="119">
        <f>A1198+30</f>
        <v>43062</v>
      </c>
      <c r="E1198" s="117">
        <v>43032</v>
      </c>
      <c r="F1198" s="111">
        <f t="shared" si="57"/>
        <v>-30</v>
      </c>
      <c r="G1198" s="120">
        <v>555</v>
      </c>
      <c r="H1198" s="113">
        <f t="shared" si="58"/>
        <v>-16650</v>
      </c>
    </row>
    <row r="1199" spans="1:8" s="114" customFormat="1">
      <c r="A1199" s="115">
        <v>43062</v>
      </c>
      <c r="B1199" s="116" t="s">
        <v>2036</v>
      </c>
      <c r="C1199" s="116"/>
      <c r="D1199" s="119">
        <f t="shared" ref="D1199:D1200" si="59">A1199+30</f>
        <v>43092</v>
      </c>
      <c r="E1199" s="117">
        <v>43062</v>
      </c>
      <c r="F1199" s="111">
        <f t="shared" si="57"/>
        <v>-30</v>
      </c>
      <c r="G1199" s="120">
        <v>555</v>
      </c>
      <c r="H1199" s="113">
        <f t="shared" si="58"/>
        <v>-16650</v>
      </c>
    </row>
    <row r="1200" spans="1:8" s="114" customFormat="1">
      <c r="A1200" s="115">
        <v>43081</v>
      </c>
      <c r="B1200" s="116" t="s">
        <v>2037</v>
      </c>
      <c r="C1200" s="116"/>
      <c r="D1200" s="119">
        <f t="shared" si="59"/>
        <v>43111</v>
      </c>
      <c r="E1200" s="117">
        <v>43081</v>
      </c>
      <c r="F1200" s="111">
        <f t="shared" si="57"/>
        <v>-30</v>
      </c>
      <c r="G1200" s="120">
        <v>555</v>
      </c>
      <c r="H1200" s="113">
        <f t="shared" si="58"/>
        <v>-16650</v>
      </c>
    </row>
    <row r="1201" spans="1:8" s="114" customFormat="1">
      <c r="A1201" s="109" t="s">
        <v>2038</v>
      </c>
      <c r="B1201" s="109"/>
      <c r="C1201" s="109"/>
      <c r="D1201" s="110"/>
      <c r="E1201" s="110"/>
      <c r="F1201" s="111"/>
      <c r="G1201" s="112"/>
      <c r="H1201" s="113"/>
    </row>
    <row r="1202" spans="1:8" s="114" customFormat="1">
      <c r="A1202" s="115">
        <v>43032</v>
      </c>
      <c r="B1202" s="125">
        <v>6000000033</v>
      </c>
      <c r="C1202" s="125"/>
      <c r="D1202" s="117">
        <v>43094</v>
      </c>
      <c r="E1202" s="117">
        <v>43074</v>
      </c>
      <c r="F1202" s="111">
        <f t="shared" si="57"/>
        <v>-20</v>
      </c>
      <c r="G1202" s="118">
        <v>33306</v>
      </c>
      <c r="H1202" s="113">
        <f t="shared" si="58"/>
        <v>-666120</v>
      </c>
    </row>
    <row r="1203" spans="1:8" s="114" customFormat="1">
      <c r="A1203" s="109" t="s">
        <v>2039</v>
      </c>
      <c r="B1203" s="109"/>
      <c r="C1203" s="109"/>
      <c r="D1203" s="110"/>
      <c r="E1203" s="110"/>
      <c r="F1203" s="111"/>
      <c r="G1203" s="112"/>
      <c r="H1203" s="113"/>
    </row>
    <row r="1204" spans="1:8" s="114" customFormat="1">
      <c r="A1204" s="115">
        <v>42990</v>
      </c>
      <c r="B1204" s="116" t="s">
        <v>1770</v>
      </c>
      <c r="C1204" s="116"/>
      <c r="D1204" s="117">
        <v>43020</v>
      </c>
      <c r="E1204" s="117">
        <v>43087</v>
      </c>
      <c r="F1204" s="111">
        <f t="shared" ref="F1204:F1267" si="60">E1204-D1204</f>
        <v>67</v>
      </c>
      <c r="G1204" s="120">
        <v>843.96</v>
      </c>
      <c r="H1204" s="113">
        <f t="shared" ref="H1204:H1267" si="61">F1204*G1204</f>
        <v>56545.32</v>
      </c>
    </row>
    <row r="1205" spans="1:8" s="114" customFormat="1">
      <c r="A1205" s="115">
        <v>43045</v>
      </c>
      <c r="B1205" s="116" t="s">
        <v>1771</v>
      </c>
      <c r="C1205" s="116"/>
      <c r="D1205" s="117">
        <v>43075</v>
      </c>
      <c r="E1205" s="117">
        <v>43087</v>
      </c>
      <c r="F1205" s="111">
        <f t="shared" si="60"/>
        <v>12</v>
      </c>
      <c r="G1205" s="120">
        <v>843.96</v>
      </c>
      <c r="H1205" s="113">
        <f t="shared" si="61"/>
        <v>10127.52</v>
      </c>
    </row>
    <row r="1206" spans="1:8" s="114" customFormat="1">
      <c r="A1206" s="109" t="s">
        <v>2040</v>
      </c>
      <c r="B1206" s="109"/>
      <c r="C1206" s="109"/>
      <c r="D1206" s="110"/>
      <c r="E1206" s="110"/>
      <c r="F1206" s="111"/>
      <c r="G1206" s="112"/>
      <c r="H1206" s="113"/>
    </row>
    <row r="1207" spans="1:8" s="114" customFormat="1">
      <c r="A1207" s="115">
        <v>42916</v>
      </c>
      <c r="B1207" s="116" t="s">
        <v>1757</v>
      </c>
      <c r="C1207" s="116"/>
      <c r="D1207" s="117">
        <v>42972</v>
      </c>
      <c r="E1207" s="117">
        <v>43075</v>
      </c>
      <c r="F1207" s="111">
        <f t="shared" si="60"/>
        <v>103</v>
      </c>
      <c r="G1207" s="118">
        <v>1048.52</v>
      </c>
      <c r="H1207" s="113">
        <f t="shared" si="61"/>
        <v>107997.56</v>
      </c>
    </row>
    <row r="1208" spans="1:8" s="114" customFormat="1">
      <c r="A1208" s="109" t="s">
        <v>2041</v>
      </c>
      <c r="B1208" s="109"/>
      <c r="C1208" s="109"/>
      <c r="D1208" s="110"/>
      <c r="E1208" s="110"/>
      <c r="F1208" s="111"/>
      <c r="G1208" s="112"/>
      <c r="H1208" s="113"/>
    </row>
    <row r="1209" spans="1:8" s="114" customFormat="1">
      <c r="A1209" s="115">
        <v>43084</v>
      </c>
      <c r="B1209" s="149">
        <v>2</v>
      </c>
      <c r="C1209" s="149"/>
      <c r="D1209" s="117">
        <v>43114</v>
      </c>
      <c r="E1209" s="117">
        <v>43089</v>
      </c>
      <c r="F1209" s="111">
        <f t="shared" si="60"/>
        <v>-25</v>
      </c>
      <c r="G1209" s="118">
        <v>74688.61</v>
      </c>
      <c r="H1209" s="113">
        <f t="shared" si="61"/>
        <v>-1867215.25</v>
      </c>
    </row>
    <row r="1210" spans="1:8" s="114" customFormat="1">
      <c r="A1210" s="115">
        <v>43088</v>
      </c>
      <c r="B1210" s="149">
        <v>2</v>
      </c>
      <c r="C1210" s="149"/>
      <c r="D1210" s="117">
        <v>43118</v>
      </c>
      <c r="E1210" s="117">
        <v>43089</v>
      </c>
      <c r="F1210" s="111">
        <f t="shared" si="60"/>
        <v>-29</v>
      </c>
      <c r="G1210" s="129">
        <v>-74688.61</v>
      </c>
      <c r="H1210" s="113">
        <f t="shared" si="61"/>
        <v>2165969.69</v>
      </c>
    </row>
    <row r="1211" spans="1:8" s="114" customFormat="1">
      <c r="A1211" s="115">
        <v>43088</v>
      </c>
      <c r="B1211" s="149">
        <v>3</v>
      </c>
      <c r="C1211" s="149"/>
      <c r="D1211" s="117">
        <v>43118</v>
      </c>
      <c r="E1211" s="117">
        <v>43089</v>
      </c>
      <c r="F1211" s="111">
        <f t="shared" si="60"/>
        <v>-29</v>
      </c>
      <c r="G1211" s="118">
        <v>74688.61</v>
      </c>
      <c r="H1211" s="113">
        <f t="shared" si="61"/>
        <v>-2165969.69</v>
      </c>
    </row>
    <row r="1212" spans="1:8" s="114" customFormat="1">
      <c r="A1212" s="109" t="s">
        <v>2042</v>
      </c>
      <c r="B1212" s="109"/>
      <c r="C1212" s="109"/>
      <c r="D1212" s="110"/>
      <c r="E1212" s="110"/>
      <c r="F1212" s="111"/>
      <c r="G1212" s="112"/>
      <c r="H1212" s="113"/>
    </row>
    <row r="1213" spans="1:8" s="114" customFormat="1">
      <c r="A1213" s="115">
        <v>43007</v>
      </c>
      <c r="B1213" s="116" t="s">
        <v>2043</v>
      </c>
      <c r="C1213" s="116"/>
      <c r="D1213" s="117">
        <v>43119</v>
      </c>
      <c r="E1213" s="117">
        <v>43089</v>
      </c>
      <c r="F1213" s="111">
        <f t="shared" si="60"/>
        <v>-30</v>
      </c>
      <c r="G1213" s="118">
        <v>1608.77</v>
      </c>
      <c r="H1213" s="113">
        <f t="shared" si="61"/>
        <v>-48263.1</v>
      </c>
    </row>
    <row r="1214" spans="1:8" s="114" customFormat="1">
      <c r="A1214" s="109" t="s">
        <v>2044</v>
      </c>
      <c r="B1214" s="109"/>
      <c r="C1214" s="109"/>
      <c r="D1214" s="110"/>
      <c r="E1214" s="110"/>
      <c r="F1214" s="111"/>
      <c r="G1214" s="112"/>
      <c r="H1214" s="113"/>
    </row>
    <row r="1215" spans="1:8" s="114" customFormat="1">
      <c r="A1215" s="115">
        <v>42815</v>
      </c>
      <c r="B1215" s="125">
        <v>5</v>
      </c>
      <c r="C1215" s="125"/>
      <c r="D1215" s="117">
        <v>42845</v>
      </c>
      <c r="E1215" s="117">
        <v>43089</v>
      </c>
      <c r="F1215" s="111">
        <f t="shared" si="60"/>
        <v>244</v>
      </c>
      <c r="G1215" s="120">
        <v>726</v>
      </c>
      <c r="H1215" s="113">
        <f t="shared" si="61"/>
        <v>177144</v>
      </c>
    </row>
    <row r="1216" spans="1:8" s="114" customFormat="1">
      <c r="A1216" s="109" t="s">
        <v>2045</v>
      </c>
      <c r="B1216" s="109"/>
      <c r="C1216" s="109"/>
      <c r="D1216" s="110"/>
      <c r="E1216" s="110"/>
      <c r="F1216" s="111"/>
      <c r="G1216" s="112"/>
      <c r="H1216" s="113"/>
    </row>
    <row r="1217" spans="1:8" s="114" customFormat="1">
      <c r="A1217" s="115">
        <v>42986</v>
      </c>
      <c r="B1217" s="116" t="s">
        <v>2046</v>
      </c>
      <c r="C1217" s="116"/>
      <c r="D1217" s="117">
        <v>43016</v>
      </c>
      <c r="E1217" s="117">
        <v>43046</v>
      </c>
      <c r="F1217" s="111">
        <f t="shared" si="60"/>
        <v>30</v>
      </c>
      <c r="G1217" s="118">
        <v>6500</v>
      </c>
      <c r="H1217" s="113">
        <f t="shared" si="61"/>
        <v>195000</v>
      </c>
    </row>
    <row r="1218" spans="1:8" s="114" customFormat="1">
      <c r="A1218" s="115">
        <v>42986</v>
      </c>
      <c r="B1218" s="116" t="s">
        <v>2047</v>
      </c>
      <c r="C1218" s="116"/>
      <c r="D1218" s="117">
        <v>43020</v>
      </c>
      <c r="E1218" s="117">
        <v>43046</v>
      </c>
      <c r="F1218" s="111">
        <f t="shared" si="60"/>
        <v>26</v>
      </c>
      <c r="G1218" s="118">
        <v>6800</v>
      </c>
      <c r="H1218" s="113">
        <f t="shared" si="61"/>
        <v>176800</v>
      </c>
    </row>
    <row r="1219" spans="1:8" s="114" customFormat="1">
      <c r="A1219" s="109" t="s">
        <v>2048</v>
      </c>
      <c r="B1219" s="109"/>
      <c r="C1219" s="109"/>
      <c r="D1219" s="110"/>
      <c r="E1219" s="110"/>
      <c r="F1219" s="111"/>
      <c r="G1219" s="112"/>
      <c r="H1219" s="113"/>
    </row>
    <row r="1220" spans="1:8" s="114" customFormat="1">
      <c r="A1220" s="115">
        <v>42067</v>
      </c>
      <c r="B1220" s="116" t="s">
        <v>1847</v>
      </c>
      <c r="C1220" s="116"/>
      <c r="D1220" s="117">
        <v>43114</v>
      </c>
      <c r="E1220" s="117">
        <v>43084</v>
      </c>
      <c r="F1220" s="111">
        <f t="shared" si="60"/>
        <v>-30</v>
      </c>
      <c r="G1220" s="120">
        <v>653.76</v>
      </c>
      <c r="H1220" s="113">
        <f t="shared" si="61"/>
        <v>-19612.8</v>
      </c>
    </row>
    <row r="1221" spans="1:8" s="114" customFormat="1">
      <c r="A1221" s="109" t="s">
        <v>2049</v>
      </c>
      <c r="B1221" s="109"/>
      <c r="C1221" s="109"/>
      <c r="D1221" s="110"/>
      <c r="E1221" s="110"/>
      <c r="F1221" s="111"/>
      <c r="G1221" s="112"/>
      <c r="H1221" s="113"/>
    </row>
    <row r="1222" spans="1:8" s="114" customFormat="1">
      <c r="A1222" s="115">
        <v>42978</v>
      </c>
      <c r="B1222" s="116" t="s">
        <v>2050</v>
      </c>
      <c r="C1222" s="116"/>
      <c r="D1222" s="117">
        <v>43106</v>
      </c>
      <c r="E1222" s="117">
        <v>43081</v>
      </c>
      <c r="F1222" s="111">
        <f t="shared" si="60"/>
        <v>-25</v>
      </c>
      <c r="G1222" s="118">
        <v>1989.22</v>
      </c>
      <c r="H1222" s="113">
        <f t="shared" si="61"/>
        <v>-49730.5</v>
      </c>
    </row>
    <row r="1223" spans="1:8" s="114" customFormat="1">
      <c r="A1223" s="109" t="s">
        <v>2051</v>
      </c>
      <c r="B1223" s="109"/>
      <c r="C1223" s="109"/>
      <c r="D1223" s="110"/>
      <c r="E1223" s="110"/>
      <c r="F1223" s="111"/>
      <c r="G1223" s="112"/>
      <c r="H1223" s="113"/>
    </row>
    <row r="1224" spans="1:8" s="114" customFormat="1">
      <c r="A1224" s="115">
        <v>43017</v>
      </c>
      <c r="B1224" s="116" t="s">
        <v>2052</v>
      </c>
      <c r="C1224" s="116"/>
      <c r="D1224" s="117">
        <v>43047</v>
      </c>
      <c r="E1224" s="117">
        <v>43076</v>
      </c>
      <c r="F1224" s="111">
        <f t="shared" si="60"/>
        <v>29</v>
      </c>
      <c r="G1224" s="118">
        <v>1378.82</v>
      </c>
      <c r="H1224" s="113">
        <f t="shared" si="61"/>
        <v>39985.78</v>
      </c>
    </row>
    <row r="1225" spans="1:8" s="114" customFormat="1">
      <c r="A1225" s="109" t="s">
        <v>2053</v>
      </c>
      <c r="B1225" s="109"/>
      <c r="C1225" s="109"/>
      <c r="D1225" s="110"/>
      <c r="E1225" s="110"/>
      <c r="F1225" s="111"/>
      <c r="G1225" s="112"/>
      <c r="H1225" s="113"/>
    </row>
    <row r="1226" spans="1:8" s="114" customFormat="1">
      <c r="A1226" s="115">
        <v>42984</v>
      </c>
      <c r="B1226" s="125">
        <v>4</v>
      </c>
      <c r="C1226" s="125"/>
      <c r="D1226" s="117">
        <v>43014</v>
      </c>
      <c r="E1226" s="117">
        <v>43027</v>
      </c>
      <c r="F1226" s="111">
        <f t="shared" si="60"/>
        <v>13</v>
      </c>
      <c r="G1226" s="118">
        <v>5550</v>
      </c>
      <c r="H1226" s="113">
        <f t="shared" si="61"/>
        <v>72150</v>
      </c>
    </row>
    <row r="1227" spans="1:8" s="114" customFormat="1">
      <c r="A1227" s="109" t="s">
        <v>2054</v>
      </c>
      <c r="B1227" s="109"/>
      <c r="C1227" s="109"/>
      <c r="D1227" s="110"/>
      <c r="E1227" s="110"/>
      <c r="F1227" s="111"/>
      <c r="G1227" s="112"/>
      <c r="H1227" s="113"/>
    </row>
    <row r="1228" spans="1:8" s="114" customFormat="1">
      <c r="A1228" s="115">
        <v>42650</v>
      </c>
      <c r="B1228" s="125">
        <v>12</v>
      </c>
      <c r="C1228" s="125"/>
      <c r="D1228" s="117">
        <v>43117</v>
      </c>
      <c r="E1228" s="117">
        <v>43087</v>
      </c>
      <c r="F1228" s="111">
        <f t="shared" si="60"/>
        <v>-30</v>
      </c>
      <c r="G1228" s="118">
        <v>2759.6</v>
      </c>
      <c r="H1228" s="113">
        <f t="shared" si="61"/>
        <v>-82788</v>
      </c>
    </row>
    <row r="1229" spans="1:8" s="114" customFormat="1">
      <c r="A1229" s="109" t="s">
        <v>2055</v>
      </c>
      <c r="B1229" s="109"/>
      <c r="C1229" s="109"/>
      <c r="D1229" s="110"/>
      <c r="E1229" s="110"/>
      <c r="F1229" s="111">
        <f t="shared" si="60"/>
        <v>0</v>
      </c>
      <c r="G1229" s="112"/>
      <c r="H1229" s="113">
        <f t="shared" si="61"/>
        <v>0</v>
      </c>
    </row>
    <row r="1230" spans="1:8" s="114" customFormat="1">
      <c r="A1230" s="115">
        <v>42915</v>
      </c>
      <c r="B1230" s="125">
        <v>51</v>
      </c>
      <c r="C1230" s="125"/>
      <c r="D1230" s="117">
        <v>43007</v>
      </c>
      <c r="E1230" s="117">
        <v>43088</v>
      </c>
      <c r="F1230" s="111">
        <f t="shared" si="60"/>
        <v>81</v>
      </c>
      <c r="G1230" s="118">
        <v>2873.2</v>
      </c>
      <c r="H1230" s="113">
        <f t="shared" si="61"/>
        <v>232729.19999999998</v>
      </c>
    </row>
    <row r="1231" spans="1:8" s="114" customFormat="1">
      <c r="A1231" s="115">
        <v>43008</v>
      </c>
      <c r="B1231" s="125">
        <v>69</v>
      </c>
      <c r="C1231" s="125"/>
      <c r="D1231" s="117">
        <v>43070</v>
      </c>
      <c r="E1231" s="117">
        <v>43070</v>
      </c>
      <c r="F1231" s="111">
        <f t="shared" si="60"/>
        <v>0</v>
      </c>
      <c r="G1231" s="118">
        <v>50371.360000000001</v>
      </c>
      <c r="H1231" s="113">
        <f t="shared" si="61"/>
        <v>0</v>
      </c>
    </row>
    <row r="1232" spans="1:8" s="114" customFormat="1">
      <c r="A1232" s="109" t="s">
        <v>2056</v>
      </c>
      <c r="B1232" s="109"/>
      <c r="C1232" s="109"/>
      <c r="D1232" s="110"/>
      <c r="E1232" s="110"/>
      <c r="F1232" s="111"/>
      <c r="G1232" s="112"/>
      <c r="H1232" s="113"/>
    </row>
    <row r="1233" spans="1:8" s="114" customFormat="1">
      <c r="A1233" s="115">
        <v>43080</v>
      </c>
      <c r="B1233" s="116" t="s">
        <v>2057</v>
      </c>
      <c r="C1233" s="116"/>
      <c r="D1233" s="117">
        <v>43110</v>
      </c>
      <c r="E1233" s="117">
        <v>43098</v>
      </c>
      <c r="F1233" s="111">
        <f t="shared" si="60"/>
        <v>-12</v>
      </c>
      <c r="G1233" s="118">
        <v>26692.73</v>
      </c>
      <c r="H1233" s="113">
        <f t="shared" si="61"/>
        <v>-320312.76</v>
      </c>
    </row>
    <row r="1234" spans="1:8" s="114" customFormat="1">
      <c r="A1234" s="109" t="s">
        <v>2058</v>
      </c>
      <c r="B1234" s="109"/>
      <c r="C1234" s="109"/>
      <c r="D1234" s="110"/>
      <c r="E1234" s="110"/>
      <c r="F1234" s="111"/>
      <c r="G1234" s="112"/>
      <c r="H1234" s="113"/>
    </row>
    <row r="1235" spans="1:8" s="114" customFormat="1">
      <c r="A1235" s="115">
        <v>42987</v>
      </c>
      <c r="B1235" s="125">
        <v>100013</v>
      </c>
      <c r="C1235" s="125"/>
      <c r="D1235" s="117">
        <v>43021</v>
      </c>
      <c r="E1235" s="117">
        <v>43059</v>
      </c>
      <c r="F1235" s="111">
        <f t="shared" si="60"/>
        <v>38</v>
      </c>
      <c r="G1235" s="118">
        <v>10000</v>
      </c>
      <c r="H1235" s="113">
        <f t="shared" si="61"/>
        <v>380000</v>
      </c>
    </row>
    <row r="1236" spans="1:8" s="114" customFormat="1">
      <c r="A1236" s="109" t="s">
        <v>2059</v>
      </c>
      <c r="B1236" s="109"/>
      <c r="C1236" s="109"/>
      <c r="D1236" s="110"/>
      <c r="E1236" s="110"/>
      <c r="F1236" s="111"/>
      <c r="G1236" s="112"/>
      <c r="H1236" s="113"/>
    </row>
    <row r="1237" spans="1:8" s="114" customFormat="1">
      <c r="A1237" s="115">
        <v>43039</v>
      </c>
      <c r="B1237" s="143">
        <v>1</v>
      </c>
      <c r="C1237" s="143"/>
      <c r="D1237" s="117">
        <v>43069</v>
      </c>
      <c r="E1237" s="117">
        <v>43082</v>
      </c>
      <c r="F1237" s="111">
        <f t="shared" si="60"/>
        <v>13</v>
      </c>
      <c r="G1237" s="120">
        <v>348.92</v>
      </c>
      <c r="H1237" s="113">
        <f t="shared" si="61"/>
        <v>4535.96</v>
      </c>
    </row>
    <row r="1238" spans="1:8" s="114" customFormat="1">
      <c r="A1238" s="109" t="s">
        <v>2060</v>
      </c>
      <c r="B1238" s="109"/>
      <c r="C1238" s="109"/>
      <c r="D1238" s="110"/>
      <c r="E1238" s="110"/>
      <c r="F1238" s="111"/>
      <c r="G1238" s="112"/>
      <c r="H1238" s="113"/>
    </row>
    <row r="1239" spans="1:8" s="114" customFormat="1">
      <c r="A1239" s="115">
        <v>43081</v>
      </c>
      <c r="B1239" s="116" t="s">
        <v>2061</v>
      </c>
      <c r="C1239" s="116"/>
      <c r="D1239" s="146">
        <v>43112</v>
      </c>
      <c r="E1239" s="117">
        <v>43081</v>
      </c>
      <c r="F1239" s="111">
        <f t="shared" si="60"/>
        <v>-31</v>
      </c>
      <c r="G1239" s="120">
        <v>169.25</v>
      </c>
      <c r="H1239" s="113">
        <f t="shared" si="61"/>
        <v>-5246.75</v>
      </c>
    </row>
    <row r="1240" spans="1:8" s="114" customFormat="1">
      <c r="A1240" s="109" t="s">
        <v>2062</v>
      </c>
      <c r="B1240" s="109"/>
      <c r="C1240" s="109"/>
      <c r="D1240" s="110"/>
      <c r="E1240" s="110"/>
      <c r="F1240" s="111"/>
      <c r="G1240" s="112"/>
      <c r="H1240" s="113"/>
    </row>
    <row r="1241" spans="1:8" s="114" customFormat="1">
      <c r="A1241" s="115">
        <v>42947</v>
      </c>
      <c r="B1241" s="116" t="s">
        <v>2063</v>
      </c>
      <c r="C1241" s="116"/>
      <c r="D1241" s="117">
        <v>42988</v>
      </c>
      <c r="E1241" s="117">
        <v>43067</v>
      </c>
      <c r="F1241" s="111">
        <f t="shared" si="60"/>
        <v>79</v>
      </c>
      <c r="G1241" s="118">
        <v>1251.31</v>
      </c>
      <c r="H1241" s="113">
        <f t="shared" si="61"/>
        <v>98853.489999999991</v>
      </c>
    </row>
    <row r="1242" spans="1:8" s="114" customFormat="1">
      <c r="A1242" s="115">
        <v>42978</v>
      </c>
      <c r="B1242" s="116" t="s">
        <v>2064</v>
      </c>
      <c r="C1242" s="116"/>
      <c r="D1242" s="117">
        <v>43012</v>
      </c>
      <c r="E1242" s="117">
        <v>43084</v>
      </c>
      <c r="F1242" s="111">
        <f t="shared" si="60"/>
        <v>72</v>
      </c>
      <c r="G1242" s="118">
        <v>1096.93</v>
      </c>
      <c r="H1242" s="113">
        <f t="shared" si="61"/>
        <v>78978.960000000006</v>
      </c>
    </row>
    <row r="1243" spans="1:8" s="114" customFormat="1">
      <c r="A1243" s="115">
        <v>43003</v>
      </c>
      <c r="B1243" s="116" t="s">
        <v>2065</v>
      </c>
      <c r="C1243" s="116"/>
      <c r="D1243" s="117">
        <v>43069</v>
      </c>
      <c r="E1243" s="117">
        <v>43088</v>
      </c>
      <c r="F1243" s="111">
        <f t="shared" si="60"/>
        <v>19</v>
      </c>
      <c r="G1243" s="118">
        <v>19671.39</v>
      </c>
      <c r="H1243" s="113">
        <f t="shared" si="61"/>
        <v>373756.41</v>
      </c>
    </row>
    <row r="1244" spans="1:8" s="114" customFormat="1">
      <c r="A1244" s="115">
        <v>43008</v>
      </c>
      <c r="B1244" s="116" t="s">
        <v>2066</v>
      </c>
      <c r="C1244" s="116"/>
      <c r="D1244" s="117">
        <v>43054</v>
      </c>
      <c r="E1244" s="117">
        <v>43084</v>
      </c>
      <c r="F1244" s="111">
        <f t="shared" si="60"/>
        <v>30</v>
      </c>
      <c r="G1244" s="118">
        <v>2060.85</v>
      </c>
      <c r="H1244" s="113">
        <f t="shared" si="61"/>
        <v>61825.5</v>
      </c>
    </row>
    <row r="1245" spans="1:8" s="114" customFormat="1">
      <c r="A1245" s="115">
        <v>43067</v>
      </c>
      <c r="B1245" s="116" t="s">
        <v>2067</v>
      </c>
      <c r="C1245" s="116"/>
      <c r="D1245" s="117">
        <v>43108</v>
      </c>
      <c r="E1245" s="117">
        <v>43084</v>
      </c>
      <c r="F1245" s="111">
        <f t="shared" si="60"/>
        <v>-24</v>
      </c>
      <c r="G1245" s="129">
        <v>-1096.93</v>
      </c>
      <c r="H1245" s="113">
        <f t="shared" si="61"/>
        <v>26326.32</v>
      </c>
    </row>
    <row r="1246" spans="1:8" s="114" customFormat="1">
      <c r="A1246" s="115">
        <v>43067</v>
      </c>
      <c r="B1246" s="116" t="s">
        <v>2068</v>
      </c>
      <c r="C1246" s="116"/>
      <c r="D1246" s="117">
        <f>D1245</f>
        <v>43108</v>
      </c>
      <c r="E1246" s="117">
        <v>43084</v>
      </c>
      <c r="F1246" s="111">
        <f t="shared" si="60"/>
        <v>-24</v>
      </c>
      <c r="G1246" s="118">
        <v>1096.93</v>
      </c>
      <c r="H1246" s="113">
        <f t="shared" si="61"/>
        <v>-26326.32</v>
      </c>
    </row>
    <row r="1247" spans="1:8" s="114" customFormat="1">
      <c r="A1247" s="115">
        <v>43067</v>
      </c>
      <c r="B1247" s="116" t="s">
        <v>2069</v>
      </c>
      <c r="C1247" s="116" t="s">
        <v>7</v>
      </c>
      <c r="D1247" s="117">
        <f t="shared" ref="D1247:D1248" si="62">D1246</f>
        <v>43108</v>
      </c>
      <c r="E1247" s="117">
        <v>43084</v>
      </c>
      <c r="F1247" s="111"/>
      <c r="G1247" s="129">
        <v>-2060.85</v>
      </c>
      <c r="H1247" s="113"/>
    </row>
    <row r="1248" spans="1:8" s="114" customFormat="1">
      <c r="A1248" s="115">
        <v>43067</v>
      </c>
      <c r="B1248" s="116" t="s">
        <v>2070</v>
      </c>
      <c r="C1248" s="116"/>
      <c r="D1248" s="117">
        <f t="shared" si="62"/>
        <v>43108</v>
      </c>
      <c r="E1248" s="117">
        <v>43084</v>
      </c>
      <c r="F1248" s="111">
        <f t="shared" si="60"/>
        <v>-24</v>
      </c>
      <c r="G1248" s="118">
        <v>2060.85</v>
      </c>
      <c r="H1248" s="113">
        <f t="shared" si="61"/>
        <v>-49460.399999999994</v>
      </c>
    </row>
    <row r="1249" spans="1:8" s="114" customFormat="1">
      <c r="A1249" s="109" t="s">
        <v>2071</v>
      </c>
      <c r="B1249" s="109"/>
      <c r="C1249" s="109"/>
      <c r="D1249" s="110"/>
      <c r="E1249" s="110"/>
      <c r="F1249" s="111"/>
      <c r="G1249" s="112"/>
      <c r="H1249" s="113"/>
    </row>
    <row r="1250" spans="1:8" s="114" customFormat="1">
      <c r="A1250" s="115">
        <v>42954</v>
      </c>
      <c r="B1250" s="116" t="s">
        <v>2072</v>
      </c>
      <c r="C1250" s="116"/>
      <c r="D1250" s="117">
        <v>43039</v>
      </c>
      <c r="E1250" s="117">
        <v>43032</v>
      </c>
      <c r="F1250" s="111">
        <f t="shared" si="60"/>
        <v>-7</v>
      </c>
      <c r="G1250" s="120">
        <v>855.12</v>
      </c>
      <c r="H1250" s="113">
        <f t="shared" si="61"/>
        <v>-5985.84</v>
      </c>
    </row>
    <row r="1251" spans="1:8" s="114" customFormat="1">
      <c r="A1251" s="115">
        <v>42954</v>
      </c>
      <c r="B1251" s="116" t="s">
        <v>2073</v>
      </c>
      <c r="C1251" s="116"/>
      <c r="D1251" s="117">
        <v>43039</v>
      </c>
      <c r="E1251" s="117">
        <v>43032</v>
      </c>
      <c r="F1251" s="111">
        <f t="shared" si="60"/>
        <v>-7</v>
      </c>
      <c r="G1251" s="118">
        <v>4891.08</v>
      </c>
      <c r="H1251" s="113">
        <f t="shared" si="61"/>
        <v>-34237.56</v>
      </c>
    </row>
    <row r="1252" spans="1:8" s="114" customFormat="1">
      <c r="A1252" s="115">
        <v>42954</v>
      </c>
      <c r="B1252" s="116" t="s">
        <v>2074</v>
      </c>
      <c r="C1252" s="116"/>
      <c r="D1252" s="117">
        <v>43039</v>
      </c>
      <c r="E1252" s="117">
        <v>43032</v>
      </c>
      <c r="F1252" s="111">
        <f t="shared" si="60"/>
        <v>-7</v>
      </c>
      <c r="G1252" s="120">
        <v>62.46</v>
      </c>
      <c r="H1252" s="113">
        <f t="shared" si="61"/>
        <v>-437.22</v>
      </c>
    </row>
    <row r="1253" spans="1:8" s="114" customFormat="1">
      <c r="A1253" s="115">
        <v>42954</v>
      </c>
      <c r="B1253" s="116" t="s">
        <v>2075</v>
      </c>
      <c r="C1253" s="116"/>
      <c r="D1253" s="117">
        <v>43039</v>
      </c>
      <c r="E1253" s="117">
        <v>43032</v>
      </c>
      <c r="F1253" s="111">
        <f t="shared" si="60"/>
        <v>-7</v>
      </c>
      <c r="G1253" s="120">
        <v>360.66</v>
      </c>
      <c r="H1253" s="113">
        <f t="shared" si="61"/>
        <v>-2524.6200000000003</v>
      </c>
    </row>
    <row r="1254" spans="1:8" s="114" customFormat="1">
      <c r="A1254" s="115">
        <v>42954</v>
      </c>
      <c r="B1254" s="116" t="s">
        <v>2076</v>
      </c>
      <c r="C1254" s="116"/>
      <c r="D1254" s="117">
        <v>43039</v>
      </c>
      <c r="E1254" s="117">
        <v>43032</v>
      </c>
      <c r="F1254" s="111">
        <f t="shared" si="60"/>
        <v>-7</v>
      </c>
      <c r="G1254" s="120">
        <v>23.77</v>
      </c>
      <c r="H1254" s="113">
        <f t="shared" si="61"/>
        <v>-166.39</v>
      </c>
    </row>
    <row r="1255" spans="1:8" s="114" customFormat="1">
      <c r="A1255" s="115">
        <v>42954</v>
      </c>
      <c r="B1255" s="116" t="s">
        <v>2077</v>
      </c>
      <c r="C1255" s="116"/>
      <c r="D1255" s="117">
        <v>43039</v>
      </c>
      <c r="E1255" s="117">
        <v>43032</v>
      </c>
      <c r="F1255" s="111">
        <f t="shared" si="60"/>
        <v>-7</v>
      </c>
      <c r="G1255" s="120">
        <v>228.14</v>
      </c>
      <c r="H1255" s="113">
        <f t="shared" si="61"/>
        <v>-1596.98</v>
      </c>
    </row>
    <row r="1256" spans="1:8" s="114" customFormat="1">
      <c r="A1256" s="115">
        <v>42954</v>
      </c>
      <c r="B1256" s="116" t="s">
        <v>2078</v>
      </c>
      <c r="C1256" s="116"/>
      <c r="D1256" s="117">
        <v>43039</v>
      </c>
      <c r="E1256" s="117">
        <v>43032</v>
      </c>
      <c r="F1256" s="111">
        <f t="shared" si="60"/>
        <v>-7</v>
      </c>
      <c r="G1256" s="120">
        <v>71.05</v>
      </c>
      <c r="H1256" s="113">
        <f t="shared" si="61"/>
        <v>-497.34999999999997</v>
      </c>
    </row>
    <row r="1257" spans="1:8" s="114" customFormat="1">
      <c r="A1257" s="115">
        <v>42954</v>
      </c>
      <c r="B1257" s="116" t="s">
        <v>2079</v>
      </c>
      <c r="C1257" s="116"/>
      <c r="D1257" s="117">
        <v>43039</v>
      </c>
      <c r="E1257" s="117">
        <v>43032</v>
      </c>
      <c r="F1257" s="111">
        <f t="shared" si="60"/>
        <v>-7</v>
      </c>
      <c r="G1257" s="120">
        <v>23.92</v>
      </c>
      <c r="H1257" s="113">
        <f t="shared" si="61"/>
        <v>-167.44</v>
      </c>
    </row>
    <row r="1258" spans="1:8" s="114" customFormat="1">
      <c r="A1258" s="115">
        <v>42954</v>
      </c>
      <c r="B1258" s="116" t="s">
        <v>2080</v>
      </c>
      <c r="C1258" s="116"/>
      <c r="D1258" s="117">
        <v>43039</v>
      </c>
      <c r="E1258" s="117">
        <v>43032</v>
      </c>
      <c r="F1258" s="111">
        <f t="shared" si="60"/>
        <v>-7</v>
      </c>
      <c r="G1258" s="120">
        <v>199.56</v>
      </c>
      <c r="H1258" s="113">
        <f t="shared" si="61"/>
        <v>-1396.92</v>
      </c>
    </row>
    <row r="1259" spans="1:8" s="114" customFormat="1">
      <c r="A1259" s="115">
        <v>42954</v>
      </c>
      <c r="B1259" s="116" t="s">
        <v>2081</v>
      </c>
      <c r="C1259" s="116"/>
      <c r="D1259" s="117">
        <v>43039</v>
      </c>
      <c r="E1259" s="117">
        <v>43032</v>
      </c>
      <c r="F1259" s="111">
        <f t="shared" si="60"/>
        <v>-7</v>
      </c>
      <c r="G1259" s="120">
        <v>110.25</v>
      </c>
      <c r="H1259" s="113">
        <f t="shared" si="61"/>
        <v>-771.75</v>
      </c>
    </row>
    <row r="1260" spans="1:8" s="114" customFormat="1">
      <c r="A1260" s="115">
        <v>42954</v>
      </c>
      <c r="B1260" s="116" t="s">
        <v>2082</v>
      </c>
      <c r="C1260" s="116"/>
      <c r="D1260" s="117">
        <v>43039</v>
      </c>
      <c r="E1260" s="117">
        <v>43032</v>
      </c>
      <c r="F1260" s="111">
        <f t="shared" si="60"/>
        <v>-7</v>
      </c>
      <c r="G1260" s="120">
        <v>27.35</v>
      </c>
      <c r="H1260" s="113">
        <f t="shared" si="61"/>
        <v>-191.45000000000002</v>
      </c>
    </row>
    <row r="1261" spans="1:8" s="114" customFormat="1">
      <c r="A1261" s="115">
        <v>42954</v>
      </c>
      <c r="B1261" s="116" t="s">
        <v>2083</v>
      </c>
      <c r="C1261" s="116"/>
      <c r="D1261" s="117">
        <v>43039</v>
      </c>
      <c r="E1261" s="117">
        <v>43032</v>
      </c>
      <c r="F1261" s="111">
        <f t="shared" si="60"/>
        <v>-7</v>
      </c>
      <c r="G1261" s="120">
        <v>83.91</v>
      </c>
      <c r="H1261" s="113">
        <f t="shared" si="61"/>
        <v>-587.37</v>
      </c>
    </row>
    <row r="1262" spans="1:8" s="114" customFormat="1">
      <c r="A1262" s="115">
        <v>42954</v>
      </c>
      <c r="B1262" s="116" t="s">
        <v>2084</v>
      </c>
      <c r="C1262" s="116"/>
      <c r="D1262" s="117">
        <v>43039</v>
      </c>
      <c r="E1262" s="117">
        <v>43032</v>
      </c>
      <c r="F1262" s="111">
        <f t="shared" si="60"/>
        <v>-7</v>
      </c>
      <c r="G1262" s="120">
        <v>415.76</v>
      </c>
      <c r="H1262" s="113">
        <f t="shared" si="61"/>
        <v>-2910.3199999999997</v>
      </c>
    </row>
    <row r="1263" spans="1:8" s="114" customFormat="1">
      <c r="A1263" s="115">
        <v>42954</v>
      </c>
      <c r="B1263" s="116" t="s">
        <v>2085</v>
      </c>
      <c r="C1263" s="116"/>
      <c r="D1263" s="117">
        <v>43039</v>
      </c>
      <c r="E1263" s="117">
        <v>43032</v>
      </c>
      <c r="F1263" s="111">
        <f t="shared" si="60"/>
        <v>-7</v>
      </c>
      <c r="G1263" s="120">
        <v>36.700000000000003</v>
      </c>
      <c r="H1263" s="113">
        <f t="shared" si="61"/>
        <v>-256.90000000000003</v>
      </c>
    </row>
    <row r="1264" spans="1:8" s="114" customFormat="1">
      <c r="A1264" s="115">
        <v>42954</v>
      </c>
      <c r="B1264" s="116" t="s">
        <v>2086</v>
      </c>
      <c r="C1264" s="116"/>
      <c r="D1264" s="117">
        <v>43039</v>
      </c>
      <c r="E1264" s="117">
        <v>43032</v>
      </c>
      <c r="F1264" s="111">
        <f t="shared" si="60"/>
        <v>-7</v>
      </c>
      <c r="G1264" s="120">
        <v>41.1</v>
      </c>
      <c r="H1264" s="113">
        <f t="shared" si="61"/>
        <v>-287.7</v>
      </c>
    </row>
    <row r="1265" spans="1:8" s="114" customFormat="1">
      <c r="A1265" s="115">
        <v>42954</v>
      </c>
      <c r="B1265" s="116" t="s">
        <v>2087</v>
      </c>
      <c r="C1265" s="116"/>
      <c r="D1265" s="117">
        <v>43039</v>
      </c>
      <c r="E1265" s="117">
        <v>43032</v>
      </c>
      <c r="F1265" s="111">
        <f t="shared" si="60"/>
        <v>-7</v>
      </c>
      <c r="G1265" s="120">
        <v>96.16</v>
      </c>
      <c r="H1265" s="113">
        <f t="shared" si="61"/>
        <v>-673.12</v>
      </c>
    </row>
    <row r="1266" spans="1:8" s="114" customFormat="1">
      <c r="A1266" s="115">
        <v>42954</v>
      </c>
      <c r="B1266" s="116" t="s">
        <v>2088</v>
      </c>
      <c r="C1266" s="116"/>
      <c r="D1266" s="117">
        <v>43039</v>
      </c>
      <c r="E1266" s="117">
        <v>43032</v>
      </c>
      <c r="F1266" s="111">
        <f t="shared" si="60"/>
        <v>-7</v>
      </c>
      <c r="G1266" s="120">
        <v>58.96</v>
      </c>
      <c r="H1266" s="113">
        <f t="shared" si="61"/>
        <v>-412.72</v>
      </c>
    </row>
    <row r="1267" spans="1:8" s="114" customFormat="1">
      <c r="A1267" s="115">
        <v>42954</v>
      </c>
      <c r="B1267" s="116" t="s">
        <v>2089</v>
      </c>
      <c r="C1267" s="116"/>
      <c r="D1267" s="117">
        <v>43039</v>
      </c>
      <c r="E1267" s="117">
        <v>43032</v>
      </c>
      <c r="F1267" s="111">
        <f t="shared" si="60"/>
        <v>-7</v>
      </c>
      <c r="G1267" s="120">
        <v>36.11</v>
      </c>
      <c r="H1267" s="113">
        <f t="shared" si="61"/>
        <v>-252.76999999999998</v>
      </c>
    </row>
    <row r="1268" spans="1:8" s="114" customFormat="1">
      <c r="A1268" s="115">
        <v>42954</v>
      </c>
      <c r="B1268" s="116" t="s">
        <v>2090</v>
      </c>
      <c r="C1268" s="116"/>
      <c r="D1268" s="117">
        <v>43039</v>
      </c>
      <c r="E1268" s="117">
        <v>43032</v>
      </c>
      <c r="F1268" s="111">
        <f t="shared" ref="F1268:F1323" si="63">E1268-D1268</f>
        <v>-7</v>
      </c>
      <c r="G1268" s="120">
        <v>93.35</v>
      </c>
      <c r="H1268" s="113">
        <f t="shared" ref="H1268:H1323" si="64">F1268*G1268</f>
        <v>-653.44999999999993</v>
      </c>
    </row>
    <row r="1269" spans="1:8" s="114" customFormat="1">
      <c r="A1269" s="115">
        <v>42954</v>
      </c>
      <c r="B1269" s="116" t="s">
        <v>2091</v>
      </c>
      <c r="C1269" s="116"/>
      <c r="D1269" s="117">
        <v>43039</v>
      </c>
      <c r="E1269" s="117">
        <v>43032</v>
      </c>
      <c r="F1269" s="111">
        <f t="shared" si="63"/>
        <v>-7</v>
      </c>
      <c r="G1269" s="120">
        <v>36.119999999999997</v>
      </c>
      <c r="H1269" s="113">
        <f t="shared" si="64"/>
        <v>-252.83999999999997</v>
      </c>
    </row>
    <row r="1270" spans="1:8" s="114" customFormat="1">
      <c r="A1270" s="115">
        <v>42954</v>
      </c>
      <c r="B1270" s="116" t="s">
        <v>2092</v>
      </c>
      <c r="C1270" s="116"/>
      <c r="D1270" s="117">
        <v>43039</v>
      </c>
      <c r="E1270" s="117">
        <v>43032</v>
      </c>
      <c r="F1270" s="111">
        <f t="shared" si="63"/>
        <v>-7</v>
      </c>
      <c r="G1270" s="120">
        <v>88.79</v>
      </c>
      <c r="H1270" s="113">
        <f t="shared" si="64"/>
        <v>-621.53000000000009</v>
      </c>
    </row>
    <row r="1271" spans="1:8" s="114" customFormat="1">
      <c r="A1271" s="115">
        <v>42954</v>
      </c>
      <c r="B1271" s="116" t="s">
        <v>2093</v>
      </c>
      <c r="C1271" s="116"/>
      <c r="D1271" s="117">
        <v>43039</v>
      </c>
      <c r="E1271" s="117">
        <v>43032</v>
      </c>
      <c r="F1271" s="111">
        <f t="shared" si="63"/>
        <v>-7</v>
      </c>
      <c r="G1271" s="120">
        <v>41.03</v>
      </c>
      <c r="H1271" s="113">
        <f t="shared" si="64"/>
        <v>-287.21000000000004</v>
      </c>
    </row>
    <row r="1272" spans="1:8" s="114" customFormat="1">
      <c r="A1272" s="115">
        <v>42954</v>
      </c>
      <c r="B1272" s="116" t="s">
        <v>2094</v>
      </c>
      <c r="C1272" s="116"/>
      <c r="D1272" s="117">
        <v>43039</v>
      </c>
      <c r="E1272" s="117">
        <v>43032</v>
      </c>
      <c r="F1272" s="111">
        <f t="shared" si="63"/>
        <v>-7</v>
      </c>
      <c r="G1272" s="120">
        <v>24.1</v>
      </c>
      <c r="H1272" s="113">
        <f t="shared" si="64"/>
        <v>-168.70000000000002</v>
      </c>
    </row>
    <row r="1273" spans="1:8" s="114" customFormat="1">
      <c r="A1273" s="115">
        <v>42954</v>
      </c>
      <c r="B1273" s="116" t="s">
        <v>2095</v>
      </c>
      <c r="C1273" s="116"/>
      <c r="D1273" s="117">
        <v>43039</v>
      </c>
      <c r="E1273" s="117">
        <v>43032</v>
      </c>
      <c r="F1273" s="111">
        <f t="shared" si="63"/>
        <v>-7</v>
      </c>
      <c r="G1273" s="120">
        <v>31.81</v>
      </c>
      <c r="H1273" s="113">
        <f t="shared" si="64"/>
        <v>-222.67</v>
      </c>
    </row>
    <row r="1274" spans="1:8" s="114" customFormat="1">
      <c r="A1274" s="115">
        <v>42954</v>
      </c>
      <c r="B1274" s="116" t="s">
        <v>2096</v>
      </c>
      <c r="C1274" s="116"/>
      <c r="D1274" s="117">
        <v>43039</v>
      </c>
      <c r="E1274" s="117">
        <v>43032</v>
      </c>
      <c r="F1274" s="111">
        <f t="shared" si="63"/>
        <v>-7</v>
      </c>
      <c r="G1274" s="120">
        <v>40.869999999999997</v>
      </c>
      <c r="H1274" s="113">
        <f t="shared" si="64"/>
        <v>-286.08999999999997</v>
      </c>
    </row>
    <row r="1275" spans="1:8" s="114" customFormat="1">
      <c r="A1275" s="115">
        <v>42954</v>
      </c>
      <c r="B1275" s="116" t="s">
        <v>2097</v>
      </c>
      <c r="C1275" s="116"/>
      <c r="D1275" s="117">
        <v>43039</v>
      </c>
      <c r="E1275" s="117">
        <v>43032</v>
      </c>
      <c r="F1275" s="111">
        <f t="shared" si="63"/>
        <v>-7</v>
      </c>
      <c r="G1275" s="120">
        <v>23.78</v>
      </c>
      <c r="H1275" s="113">
        <f t="shared" si="64"/>
        <v>-166.46</v>
      </c>
    </row>
    <row r="1276" spans="1:8" s="114" customFormat="1">
      <c r="A1276" s="115">
        <v>42954</v>
      </c>
      <c r="B1276" s="116" t="s">
        <v>2098</v>
      </c>
      <c r="C1276" s="116"/>
      <c r="D1276" s="117">
        <v>43039</v>
      </c>
      <c r="E1276" s="117">
        <v>43032</v>
      </c>
      <c r="F1276" s="111">
        <f t="shared" si="63"/>
        <v>-7</v>
      </c>
      <c r="G1276" s="120">
        <v>70.760000000000005</v>
      </c>
      <c r="H1276" s="113">
        <f t="shared" si="64"/>
        <v>-495.32000000000005</v>
      </c>
    </row>
    <row r="1277" spans="1:8" s="114" customFormat="1">
      <c r="A1277" s="115">
        <v>42954</v>
      </c>
      <c r="B1277" s="116" t="s">
        <v>2099</v>
      </c>
      <c r="C1277" s="116"/>
      <c r="D1277" s="117">
        <v>43039</v>
      </c>
      <c r="E1277" s="117">
        <v>43032</v>
      </c>
      <c r="F1277" s="111">
        <f t="shared" si="63"/>
        <v>-7</v>
      </c>
      <c r="G1277" s="120">
        <v>63.85</v>
      </c>
      <c r="H1277" s="113">
        <f t="shared" si="64"/>
        <v>-446.95</v>
      </c>
    </row>
    <row r="1278" spans="1:8" s="114" customFormat="1">
      <c r="A1278" s="115">
        <v>42954</v>
      </c>
      <c r="B1278" s="116" t="s">
        <v>2100</v>
      </c>
      <c r="C1278" s="116"/>
      <c r="D1278" s="117">
        <v>43039</v>
      </c>
      <c r="E1278" s="117">
        <v>43032</v>
      </c>
      <c r="F1278" s="111">
        <f t="shared" si="63"/>
        <v>-7</v>
      </c>
      <c r="G1278" s="120">
        <v>61.33</v>
      </c>
      <c r="H1278" s="113">
        <f t="shared" si="64"/>
        <v>-429.31</v>
      </c>
    </row>
    <row r="1279" spans="1:8" s="114" customFormat="1">
      <c r="A1279" s="115">
        <v>42954</v>
      </c>
      <c r="B1279" s="116" t="s">
        <v>2101</v>
      </c>
      <c r="C1279" s="116"/>
      <c r="D1279" s="117">
        <v>43039</v>
      </c>
      <c r="E1279" s="117">
        <v>43032</v>
      </c>
      <c r="F1279" s="111">
        <f t="shared" si="63"/>
        <v>-7</v>
      </c>
      <c r="G1279" s="120">
        <v>24.91</v>
      </c>
      <c r="H1279" s="113">
        <f t="shared" si="64"/>
        <v>-174.37</v>
      </c>
    </row>
    <row r="1280" spans="1:8" s="114" customFormat="1">
      <c r="A1280" s="115">
        <v>42954</v>
      </c>
      <c r="B1280" s="116" t="s">
        <v>2102</v>
      </c>
      <c r="C1280" s="116"/>
      <c r="D1280" s="117">
        <v>43039</v>
      </c>
      <c r="E1280" s="117">
        <v>43032</v>
      </c>
      <c r="F1280" s="111">
        <f t="shared" si="63"/>
        <v>-7</v>
      </c>
      <c r="G1280" s="120">
        <v>183.75</v>
      </c>
      <c r="H1280" s="113">
        <f t="shared" si="64"/>
        <v>-1286.25</v>
      </c>
    </row>
    <row r="1281" spans="1:8" s="114" customFormat="1">
      <c r="A1281" s="115">
        <v>42954</v>
      </c>
      <c r="B1281" s="116" t="s">
        <v>2103</v>
      </c>
      <c r="C1281" s="116"/>
      <c r="D1281" s="117">
        <v>43039</v>
      </c>
      <c r="E1281" s="117">
        <v>43032</v>
      </c>
      <c r="F1281" s="111">
        <f t="shared" si="63"/>
        <v>-7</v>
      </c>
      <c r="G1281" s="120">
        <v>272.56</v>
      </c>
      <c r="H1281" s="113">
        <f t="shared" si="64"/>
        <v>-1907.92</v>
      </c>
    </row>
    <row r="1282" spans="1:8" s="114" customFormat="1">
      <c r="A1282" s="115">
        <v>42954</v>
      </c>
      <c r="B1282" s="116" t="s">
        <v>2104</v>
      </c>
      <c r="C1282" s="116"/>
      <c r="D1282" s="117">
        <v>43039</v>
      </c>
      <c r="E1282" s="117">
        <v>43032</v>
      </c>
      <c r="F1282" s="111">
        <f t="shared" si="63"/>
        <v>-7</v>
      </c>
      <c r="G1282" s="120">
        <v>63.62</v>
      </c>
      <c r="H1282" s="113">
        <f t="shared" si="64"/>
        <v>-445.34</v>
      </c>
    </row>
    <row r="1283" spans="1:8" s="114" customFormat="1">
      <c r="A1283" s="115">
        <v>42954</v>
      </c>
      <c r="B1283" s="116" t="s">
        <v>2105</v>
      </c>
      <c r="C1283" s="116"/>
      <c r="D1283" s="117">
        <v>43039</v>
      </c>
      <c r="E1283" s="117">
        <v>43032</v>
      </c>
      <c r="F1283" s="111">
        <f t="shared" si="63"/>
        <v>-7</v>
      </c>
      <c r="G1283" s="120">
        <v>60.55</v>
      </c>
      <c r="H1283" s="113">
        <f t="shared" si="64"/>
        <v>-423.84999999999997</v>
      </c>
    </row>
    <row r="1284" spans="1:8" s="114" customFormat="1">
      <c r="A1284" s="115">
        <v>42954</v>
      </c>
      <c r="B1284" s="116" t="s">
        <v>2106</v>
      </c>
      <c r="C1284" s="116"/>
      <c r="D1284" s="117">
        <v>43039</v>
      </c>
      <c r="E1284" s="117">
        <v>43032</v>
      </c>
      <c r="F1284" s="111">
        <f t="shared" si="63"/>
        <v>-7</v>
      </c>
      <c r="G1284" s="120">
        <v>35.869999999999997</v>
      </c>
      <c r="H1284" s="113">
        <f t="shared" si="64"/>
        <v>-251.08999999999997</v>
      </c>
    </row>
    <row r="1285" spans="1:8" s="114" customFormat="1">
      <c r="A1285" s="115">
        <v>42954</v>
      </c>
      <c r="B1285" s="116" t="s">
        <v>2107</v>
      </c>
      <c r="C1285" s="116"/>
      <c r="D1285" s="117">
        <v>43039</v>
      </c>
      <c r="E1285" s="117">
        <v>43032</v>
      </c>
      <c r="F1285" s="111">
        <f t="shared" si="63"/>
        <v>-7</v>
      </c>
      <c r="G1285" s="120">
        <v>71.75</v>
      </c>
      <c r="H1285" s="113">
        <f t="shared" si="64"/>
        <v>-502.25</v>
      </c>
    </row>
    <row r="1286" spans="1:8" s="114" customFormat="1">
      <c r="A1286" s="115">
        <v>42954</v>
      </c>
      <c r="B1286" s="116" t="s">
        <v>2108</v>
      </c>
      <c r="C1286" s="116"/>
      <c r="D1286" s="117">
        <v>43039</v>
      </c>
      <c r="E1286" s="117">
        <v>43032</v>
      </c>
      <c r="F1286" s="111">
        <f t="shared" si="63"/>
        <v>-7</v>
      </c>
      <c r="G1286" s="120">
        <v>36.11</v>
      </c>
      <c r="H1286" s="113">
        <f t="shared" si="64"/>
        <v>-252.76999999999998</v>
      </c>
    </row>
    <row r="1287" spans="1:8" s="114" customFormat="1">
      <c r="A1287" s="115">
        <v>42954</v>
      </c>
      <c r="B1287" s="116" t="s">
        <v>2109</v>
      </c>
      <c r="C1287" s="116"/>
      <c r="D1287" s="117">
        <v>43039</v>
      </c>
      <c r="E1287" s="117">
        <v>43032</v>
      </c>
      <c r="F1287" s="111">
        <f t="shared" si="63"/>
        <v>-7</v>
      </c>
      <c r="G1287" s="120">
        <v>23.77</v>
      </c>
      <c r="H1287" s="113">
        <f t="shared" si="64"/>
        <v>-166.39</v>
      </c>
    </row>
    <row r="1288" spans="1:8" s="114" customFormat="1">
      <c r="A1288" s="115">
        <v>42954</v>
      </c>
      <c r="B1288" s="116" t="s">
        <v>2110</v>
      </c>
      <c r="C1288" s="116"/>
      <c r="D1288" s="117">
        <v>43039</v>
      </c>
      <c r="E1288" s="117">
        <v>43032</v>
      </c>
      <c r="F1288" s="111">
        <f t="shared" si="63"/>
        <v>-7</v>
      </c>
      <c r="G1288" s="120">
        <v>357.9</v>
      </c>
      <c r="H1288" s="113">
        <f t="shared" si="64"/>
        <v>-2505.2999999999997</v>
      </c>
    </row>
    <row r="1289" spans="1:8" s="114" customFormat="1">
      <c r="A1289" s="115">
        <v>42954</v>
      </c>
      <c r="B1289" s="116" t="s">
        <v>2111</v>
      </c>
      <c r="C1289" s="116"/>
      <c r="D1289" s="117">
        <v>43039</v>
      </c>
      <c r="E1289" s="117">
        <v>43032</v>
      </c>
      <c r="F1289" s="111">
        <f t="shared" si="63"/>
        <v>-7</v>
      </c>
      <c r="G1289" s="120">
        <v>73.33</v>
      </c>
      <c r="H1289" s="113">
        <f t="shared" si="64"/>
        <v>-513.30999999999995</v>
      </c>
    </row>
    <row r="1290" spans="1:8" s="114" customFormat="1">
      <c r="A1290" s="115">
        <v>42954</v>
      </c>
      <c r="B1290" s="116" t="s">
        <v>2112</v>
      </c>
      <c r="C1290" s="116"/>
      <c r="D1290" s="117">
        <v>43039</v>
      </c>
      <c r="E1290" s="117">
        <v>43032</v>
      </c>
      <c r="F1290" s="111">
        <f t="shared" si="63"/>
        <v>-7</v>
      </c>
      <c r="G1290" s="120">
        <v>199.56</v>
      </c>
      <c r="H1290" s="113">
        <f t="shared" si="64"/>
        <v>-1396.92</v>
      </c>
    </row>
    <row r="1291" spans="1:8" s="114" customFormat="1">
      <c r="A1291" s="115">
        <v>42954</v>
      </c>
      <c r="B1291" s="116" t="s">
        <v>2113</v>
      </c>
      <c r="C1291" s="116"/>
      <c r="D1291" s="117">
        <v>43039</v>
      </c>
      <c r="E1291" s="117">
        <v>43032</v>
      </c>
      <c r="F1291" s="111">
        <f t="shared" si="63"/>
        <v>-7</v>
      </c>
      <c r="G1291" s="120">
        <v>203.69</v>
      </c>
      <c r="H1291" s="113">
        <f t="shared" si="64"/>
        <v>-1425.83</v>
      </c>
    </row>
    <row r="1292" spans="1:8" s="114" customFormat="1">
      <c r="A1292" s="115">
        <v>42954</v>
      </c>
      <c r="B1292" s="116" t="s">
        <v>2114</v>
      </c>
      <c r="C1292" s="116"/>
      <c r="D1292" s="117">
        <v>43039</v>
      </c>
      <c r="E1292" s="117">
        <v>43032</v>
      </c>
      <c r="F1292" s="111">
        <f t="shared" si="63"/>
        <v>-7</v>
      </c>
      <c r="G1292" s="120">
        <v>66.88</v>
      </c>
      <c r="H1292" s="113">
        <f t="shared" si="64"/>
        <v>-468.15999999999997</v>
      </c>
    </row>
    <row r="1293" spans="1:8" s="114" customFormat="1">
      <c r="A1293" s="115">
        <v>42954</v>
      </c>
      <c r="B1293" s="116" t="s">
        <v>2115</v>
      </c>
      <c r="C1293" s="116"/>
      <c r="D1293" s="117">
        <v>43039</v>
      </c>
      <c r="E1293" s="117">
        <v>43032</v>
      </c>
      <c r="F1293" s="111">
        <f t="shared" si="63"/>
        <v>-7</v>
      </c>
      <c r="G1293" s="120">
        <v>75.95</v>
      </c>
      <c r="H1293" s="113">
        <f t="shared" si="64"/>
        <v>-531.65</v>
      </c>
    </row>
    <row r="1294" spans="1:8" s="114" customFormat="1">
      <c r="A1294" s="115">
        <v>42954</v>
      </c>
      <c r="B1294" s="116" t="s">
        <v>2116</v>
      </c>
      <c r="C1294" s="116"/>
      <c r="D1294" s="117">
        <v>43039</v>
      </c>
      <c r="E1294" s="117">
        <v>43032</v>
      </c>
      <c r="F1294" s="111">
        <f t="shared" si="63"/>
        <v>-7</v>
      </c>
      <c r="G1294" s="120">
        <v>5.45</v>
      </c>
      <c r="H1294" s="113">
        <f t="shared" si="64"/>
        <v>-38.15</v>
      </c>
    </row>
    <row r="1295" spans="1:8" s="114" customFormat="1">
      <c r="A1295" s="115">
        <v>42954</v>
      </c>
      <c r="B1295" s="116" t="s">
        <v>2117</v>
      </c>
      <c r="C1295" s="116"/>
      <c r="D1295" s="117">
        <v>43039</v>
      </c>
      <c r="E1295" s="117">
        <v>43032</v>
      </c>
      <c r="F1295" s="111">
        <f t="shared" si="63"/>
        <v>-7</v>
      </c>
      <c r="G1295" s="120">
        <v>57.56</v>
      </c>
      <c r="H1295" s="113">
        <f t="shared" si="64"/>
        <v>-402.92</v>
      </c>
    </row>
    <row r="1296" spans="1:8" s="114" customFormat="1">
      <c r="A1296" s="115">
        <v>42954</v>
      </c>
      <c r="B1296" s="116" t="s">
        <v>2118</v>
      </c>
      <c r="C1296" s="116"/>
      <c r="D1296" s="117">
        <v>43039</v>
      </c>
      <c r="E1296" s="117">
        <v>43032</v>
      </c>
      <c r="F1296" s="111">
        <f t="shared" si="63"/>
        <v>-7</v>
      </c>
      <c r="G1296" s="120">
        <v>104.93</v>
      </c>
      <c r="H1296" s="113">
        <f t="shared" si="64"/>
        <v>-734.51</v>
      </c>
    </row>
    <row r="1297" spans="1:8" s="114" customFormat="1">
      <c r="A1297" s="115">
        <v>42954</v>
      </c>
      <c r="B1297" s="116" t="s">
        <v>2119</v>
      </c>
      <c r="C1297" s="116"/>
      <c r="D1297" s="117">
        <v>43039</v>
      </c>
      <c r="E1297" s="117">
        <v>43032</v>
      </c>
      <c r="F1297" s="111">
        <f t="shared" si="63"/>
        <v>-7</v>
      </c>
      <c r="G1297" s="120">
        <v>272.56</v>
      </c>
      <c r="H1297" s="113">
        <f t="shared" si="64"/>
        <v>-1907.92</v>
      </c>
    </row>
    <row r="1298" spans="1:8" s="114" customFormat="1">
      <c r="A1298" s="115">
        <v>42954</v>
      </c>
      <c r="B1298" s="116" t="s">
        <v>2120</v>
      </c>
      <c r="C1298" s="116"/>
      <c r="D1298" s="117">
        <v>43039</v>
      </c>
      <c r="E1298" s="117">
        <v>43032</v>
      </c>
      <c r="F1298" s="111">
        <f t="shared" si="63"/>
        <v>-7</v>
      </c>
      <c r="G1298" s="120">
        <v>44.65</v>
      </c>
      <c r="H1298" s="113">
        <f t="shared" si="64"/>
        <v>-312.55</v>
      </c>
    </row>
    <row r="1299" spans="1:8" s="114" customFormat="1">
      <c r="A1299" s="115">
        <v>42954</v>
      </c>
      <c r="B1299" s="116" t="s">
        <v>2121</v>
      </c>
      <c r="C1299" s="116"/>
      <c r="D1299" s="117">
        <v>43039</v>
      </c>
      <c r="E1299" s="117">
        <v>43032</v>
      </c>
      <c r="F1299" s="111">
        <f t="shared" si="63"/>
        <v>-7</v>
      </c>
      <c r="G1299" s="120">
        <v>139.65</v>
      </c>
      <c r="H1299" s="113">
        <f t="shared" si="64"/>
        <v>-977.55000000000007</v>
      </c>
    </row>
    <row r="1300" spans="1:8" s="114" customFormat="1">
      <c r="A1300" s="115">
        <v>42954</v>
      </c>
      <c r="B1300" s="116" t="s">
        <v>2122</v>
      </c>
      <c r="C1300" s="116"/>
      <c r="D1300" s="117">
        <v>43039</v>
      </c>
      <c r="E1300" s="117">
        <v>43032</v>
      </c>
      <c r="F1300" s="111">
        <f t="shared" si="63"/>
        <v>-7</v>
      </c>
      <c r="G1300" s="120">
        <v>234.58</v>
      </c>
      <c r="H1300" s="113">
        <f t="shared" si="64"/>
        <v>-1642.0600000000002</v>
      </c>
    </row>
    <row r="1301" spans="1:8" s="114" customFormat="1">
      <c r="A1301" s="115">
        <v>42954</v>
      </c>
      <c r="B1301" s="116" t="s">
        <v>2123</v>
      </c>
      <c r="C1301" s="116"/>
      <c r="D1301" s="117">
        <v>43039</v>
      </c>
      <c r="E1301" s="117">
        <v>43032</v>
      </c>
      <c r="F1301" s="111">
        <f t="shared" si="63"/>
        <v>-7</v>
      </c>
      <c r="G1301" s="120">
        <v>24.18</v>
      </c>
      <c r="H1301" s="113">
        <f t="shared" si="64"/>
        <v>-169.26</v>
      </c>
    </row>
    <row r="1302" spans="1:8" s="114" customFormat="1">
      <c r="A1302" s="115">
        <v>42954</v>
      </c>
      <c r="B1302" s="116" t="s">
        <v>2124</v>
      </c>
      <c r="C1302" s="116"/>
      <c r="D1302" s="117">
        <v>43039</v>
      </c>
      <c r="E1302" s="117">
        <v>43032</v>
      </c>
      <c r="F1302" s="111">
        <f t="shared" si="63"/>
        <v>-7</v>
      </c>
      <c r="G1302" s="120">
        <v>36.11</v>
      </c>
      <c r="H1302" s="113">
        <f t="shared" si="64"/>
        <v>-252.76999999999998</v>
      </c>
    </row>
    <row r="1303" spans="1:8" s="114" customFormat="1">
      <c r="A1303" s="115">
        <v>42954</v>
      </c>
      <c r="B1303" s="116" t="s">
        <v>2125</v>
      </c>
      <c r="C1303" s="116"/>
      <c r="D1303" s="117">
        <v>43039</v>
      </c>
      <c r="E1303" s="117">
        <v>43032</v>
      </c>
      <c r="F1303" s="111">
        <f t="shared" si="63"/>
        <v>-7</v>
      </c>
      <c r="G1303" s="120">
        <v>2.5499999999999998</v>
      </c>
      <c r="H1303" s="113">
        <f t="shared" si="64"/>
        <v>-17.849999999999998</v>
      </c>
    </row>
    <row r="1304" spans="1:8" s="114" customFormat="1">
      <c r="A1304" s="115">
        <v>42954</v>
      </c>
      <c r="B1304" s="116" t="s">
        <v>2126</v>
      </c>
      <c r="C1304" s="116"/>
      <c r="D1304" s="117">
        <v>43039</v>
      </c>
      <c r="E1304" s="117">
        <v>43032</v>
      </c>
      <c r="F1304" s="111">
        <f t="shared" si="63"/>
        <v>-7</v>
      </c>
      <c r="G1304" s="120">
        <v>71.75</v>
      </c>
      <c r="H1304" s="113">
        <f t="shared" si="64"/>
        <v>-502.25</v>
      </c>
    </row>
    <row r="1305" spans="1:8" s="114" customFormat="1">
      <c r="A1305" s="115">
        <v>42954</v>
      </c>
      <c r="B1305" s="116" t="s">
        <v>2127</v>
      </c>
      <c r="C1305" s="116"/>
      <c r="D1305" s="117">
        <v>43039</v>
      </c>
      <c r="E1305" s="117">
        <v>43032</v>
      </c>
      <c r="F1305" s="111">
        <f t="shared" si="63"/>
        <v>-7</v>
      </c>
      <c r="G1305" s="120">
        <v>127.81</v>
      </c>
      <c r="H1305" s="113">
        <f t="shared" si="64"/>
        <v>-894.67000000000007</v>
      </c>
    </row>
    <row r="1306" spans="1:8" s="114" customFormat="1">
      <c r="A1306" s="115">
        <v>42954</v>
      </c>
      <c r="B1306" s="116" t="s">
        <v>2128</v>
      </c>
      <c r="C1306" s="116"/>
      <c r="D1306" s="117">
        <v>43039</v>
      </c>
      <c r="E1306" s="117">
        <v>43032</v>
      </c>
      <c r="F1306" s="111">
        <f t="shared" si="63"/>
        <v>-7</v>
      </c>
      <c r="G1306" s="120">
        <v>26.91</v>
      </c>
      <c r="H1306" s="113">
        <f t="shared" si="64"/>
        <v>-188.37</v>
      </c>
    </row>
    <row r="1307" spans="1:8" s="114" customFormat="1">
      <c r="A1307" s="115">
        <v>42954</v>
      </c>
      <c r="B1307" s="116" t="s">
        <v>2129</v>
      </c>
      <c r="C1307" s="116"/>
      <c r="D1307" s="117">
        <v>43039</v>
      </c>
      <c r="E1307" s="117">
        <v>43032</v>
      </c>
      <c r="F1307" s="111">
        <f t="shared" si="63"/>
        <v>-7</v>
      </c>
      <c r="G1307" s="120">
        <v>8.82</v>
      </c>
      <c r="H1307" s="113">
        <f t="shared" si="64"/>
        <v>-61.74</v>
      </c>
    </row>
    <row r="1308" spans="1:8" s="114" customFormat="1">
      <c r="A1308" s="115">
        <v>42954</v>
      </c>
      <c r="B1308" s="116" t="s">
        <v>2130</v>
      </c>
      <c r="C1308" s="116"/>
      <c r="D1308" s="117">
        <v>43039</v>
      </c>
      <c r="E1308" s="117">
        <v>43032</v>
      </c>
      <c r="F1308" s="111">
        <f t="shared" si="63"/>
        <v>-7</v>
      </c>
      <c r="G1308" s="120">
        <v>171.5</v>
      </c>
      <c r="H1308" s="113">
        <f t="shared" si="64"/>
        <v>-1200.5</v>
      </c>
    </row>
    <row r="1309" spans="1:8" s="114" customFormat="1">
      <c r="A1309" s="115">
        <v>42961</v>
      </c>
      <c r="B1309" s="116" t="s">
        <v>2131</v>
      </c>
      <c r="C1309" s="116"/>
      <c r="D1309" s="117">
        <v>43033</v>
      </c>
      <c r="E1309" s="117">
        <v>43032</v>
      </c>
      <c r="F1309" s="111">
        <f t="shared" si="63"/>
        <v>-1</v>
      </c>
      <c r="G1309" s="120">
        <v>5.74</v>
      </c>
      <c r="H1309" s="113">
        <f t="shared" si="64"/>
        <v>-5.74</v>
      </c>
    </row>
    <row r="1310" spans="1:8" s="114" customFormat="1">
      <c r="A1310" s="115">
        <v>42986</v>
      </c>
      <c r="B1310" s="116" t="s">
        <v>2132</v>
      </c>
      <c r="C1310" s="116"/>
      <c r="D1310" s="117">
        <v>43024</v>
      </c>
      <c r="E1310" s="117">
        <v>43032</v>
      </c>
      <c r="F1310" s="111">
        <f t="shared" si="63"/>
        <v>8</v>
      </c>
      <c r="G1310" s="120">
        <v>424.17</v>
      </c>
      <c r="H1310" s="113">
        <f t="shared" si="64"/>
        <v>3393.36</v>
      </c>
    </row>
    <row r="1311" spans="1:8" s="114" customFormat="1">
      <c r="A1311" s="115">
        <v>42996</v>
      </c>
      <c r="B1311" s="116" t="s">
        <v>2133</v>
      </c>
      <c r="C1311" s="116"/>
      <c r="D1311" s="117">
        <v>43027</v>
      </c>
      <c r="E1311" s="117">
        <v>43032</v>
      </c>
      <c r="F1311" s="111">
        <f t="shared" si="63"/>
        <v>5</v>
      </c>
      <c r="G1311" s="120">
        <v>262.52</v>
      </c>
      <c r="H1311" s="113">
        <f t="shared" si="64"/>
        <v>1312.6</v>
      </c>
    </row>
    <row r="1312" spans="1:8" s="114" customFormat="1">
      <c r="A1312" s="115">
        <v>42996</v>
      </c>
      <c r="B1312" s="116" t="s">
        <v>2134</v>
      </c>
      <c r="C1312" s="116"/>
      <c r="D1312" s="117">
        <v>43027</v>
      </c>
      <c r="E1312" s="117">
        <v>43032</v>
      </c>
      <c r="F1312" s="111">
        <f t="shared" si="63"/>
        <v>5</v>
      </c>
      <c r="G1312" s="120">
        <v>244</v>
      </c>
      <c r="H1312" s="113">
        <f t="shared" si="64"/>
        <v>1220</v>
      </c>
    </row>
    <row r="1313" spans="1:8" s="114" customFormat="1">
      <c r="A1313" s="115">
        <v>42996</v>
      </c>
      <c r="B1313" s="116" t="s">
        <v>2135</v>
      </c>
      <c r="C1313" s="116"/>
      <c r="D1313" s="117">
        <v>43056</v>
      </c>
      <c r="E1313" s="117">
        <v>43032</v>
      </c>
      <c r="F1313" s="111">
        <f t="shared" si="63"/>
        <v>-24</v>
      </c>
      <c r="G1313" s="120">
        <v>256</v>
      </c>
      <c r="H1313" s="113">
        <f t="shared" si="64"/>
        <v>-6144</v>
      </c>
    </row>
    <row r="1314" spans="1:8" s="114" customFormat="1">
      <c r="A1314" s="115">
        <v>42997</v>
      </c>
      <c r="B1314" s="116" t="s">
        <v>2136</v>
      </c>
      <c r="C1314" s="116"/>
      <c r="D1314" s="117">
        <v>43042</v>
      </c>
      <c r="E1314" s="117">
        <v>43032</v>
      </c>
      <c r="F1314" s="111">
        <f t="shared" si="63"/>
        <v>-10</v>
      </c>
      <c r="G1314" s="120">
        <v>494.71</v>
      </c>
      <c r="H1314" s="113">
        <f t="shared" si="64"/>
        <v>-4947.0999999999995</v>
      </c>
    </row>
    <row r="1315" spans="1:8" s="114" customFormat="1">
      <c r="A1315" s="115">
        <v>42997</v>
      </c>
      <c r="B1315" s="116" t="s">
        <v>2137</v>
      </c>
      <c r="C1315" s="116"/>
      <c r="D1315" s="117">
        <v>43042</v>
      </c>
      <c r="E1315" s="117">
        <v>43032</v>
      </c>
      <c r="F1315" s="111">
        <f t="shared" si="63"/>
        <v>-10</v>
      </c>
      <c r="G1315" s="120">
        <v>566.08000000000004</v>
      </c>
      <c r="H1315" s="113">
        <f t="shared" si="64"/>
        <v>-5660.8</v>
      </c>
    </row>
    <row r="1316" spans="1:8" s="114" customFormat="1">
      <c r="A1316" s="115">
        <v>42997</v>
      </c>
      <c r="B1316" s="116" t="s">
        <v>2138</v>
      </c>
      <c r="C1316" s="116"/>
      <c r="D1316" s="117">
        <v>43042</v>
      </c>
      <c r="E1316" s="117">
        <v>43032</v>
      </c>
      <c r="F1316" s="111">
        <f t="shared" si="63"/>
        <v>-10</v>
      </c>
      <c r="G1316" s="120">
        <v>133.13999999999999</v>
      </c>
      <c r="H1316" s="113">
        <f t="shared" si="64"/>
        <v>-1331.3999999999999</v>
      </c>
    </row>
    <row r="1317" spans="1:8" s="114" customFormat="1">
      <c r="A1317" s="115">
        <v>42997</v>
      </c>
      <c r="B1317" s="116" t="s">
        <v>2139</v>
      </c>
      <c r="C1317" s="116"/>
      <c r="D1317" s="117">
        <v>43042</v>
      </c>
      <c r="E1317" s="117">
        <v>43032</v>
      </c>
      <c r="F1317" s="111">
        <f t="shared" si="63"/>
        <v>-10</v>
      </c>
      <c r="G1317" s="120">
        <v>132.15</v>
      </c>
      <c r="H1317" s="113">
        <f t="shared" si="64"/>
        <v>-1321.5</v>
      </c>
    </row>
    <row r="1318" spans="1:8" s="114" customFormat="1">
      <c r="A1318" s="115">
        <v>42998</v>
      </c>
      <c r="B1318" s="116" t="s">
        <v>2140</v>
      </c>
      <c r="C1318" s="116"/>
      <c r="D1318" s="117">
        <v>43043</v>
      </c>
      <c r="E1318" s="117">
        <v>43032</v>
      </c>
      <c r="F1318" s="111">
        <f t="shared" si="63"/>
        <v>-11</v>
      </c>
      <c r="G1318" s="120">
        <v>256</v>
      </c>
      <c r="H1318" s="113">
        <f t="shared" si="64"/>
        <v>-2816</v>
      </c>
    </row>
    <row r="1319" spans="1:8" s="114" customFormat="1">
      <c r="A1319" s="115">
        <v>43000</v>
      </c>
      <c r="B1319" s="116" t="s">
        <v>2141</v>
      </c>
      <c r="C1319" s="116"/>
      <c r="D1319" s="117">
        <v>43090</v>
      </c>
      <c r="E1319" s="117">
        <v>43032</v>
      </c>
      <c r="F1319" s="111">
        <f t="shared" si="63"/>
        <v>-58</v>
      </c>
      <c r="G1319" s="120">
        <v>74.959999999999994</v>
      </c>
      <c r="H1319" s="113">
        <f t="shared" si="64"/>
        <v>-4347.6799999999994</v>
      </c>
    </row>
    <row r="1320" spans="1:8" s="114" customFormat="1">
      <c r="A1320" s="109" t="s">
        <v>2142</v>
      </c>
      <c r="B1320" s="109"/>
      <c r="C1320" s="109"/>
      <c r="D1320" s="110"/>
      <c r="E1320" s="110"/>
      <c r="F1320" s="111"/>
      <c r="G1320" s="112"/>
      <c r="H1320" s="113"/>
    </row>
    <row r="1321" spans="1:8" s="114" customFormat="1">
      <c r="A1321" s="115">
        <v>42939</v>
      </c>
      <c r="B1321" s="116" t="s">
        <v>2143</v>
      </c>
      <c r="C1321" s="116"/>
      <c r="D1321" s="117">
        <v>42999</v>
      </c>
      <c r="E1321" s="117">
        <v>43021</v>
      </c>
      <c r="F1321" s="111">
        <f t="shared" si="63"/>
        <v>22</v>
      </c>
      <c r="G1321" s="120">
        <v>22.68</v>
      </c>
      <c r="H1321" s="113">
        <f t="shared" si="64"/>
        <v>498.96</v>
      </c>
    </row>
    <row r="1322" spans="1:8" s="114" customFormat="1">
      <c r="A1322" s="115">
        <v>42970</v>
      </c>
      <c r="B1322" s="116" t="s">
        <v>2144</v>
      </c>
      <c r="C1322" s="116"/>
      <c r="D1322" s="117">
        <v>43030</v>
      </c>
      <c r="E1322" s="117">
        <v>43021</v>
      </c>
      <c r="F1322" s="111">
        <f t="shared" si="63"/>
        <v>-9</v>
      </c>
      <c r="G1322" s="120">
        <v>22.68</v>
      </c>
      <c r="H1322" s="113">
        <f t="shared" si="64"/>
        <v>-204.12</v>
      </c>
    </row>
    <row r="1323" spans="1:8" s="114" customFormat="1">
      <c r="A1323" s="115">
        <v>43001</v>
      </c>
      <c r="B1323" s="116" t="s">
        <v>2145</v>
      </c>
      <c r="C1323" s="116"/>
      <c r="D1323" s="117">
        <v>43061</v>
      </c>
      <c r="E1323" s="117">
        <v>43021</v>
      </c>
      <c r="F1323" s="111">
        <f t="shared" si="63"/>
        <v>-40</v>
      </c>
      <c r="G1323" s="120">
        <v>22.68</v>
      </c>
      <c r="H1323" s="113">
        <f t="shared" si="64"/>
        <v>-907.2</v>
      </c>
    </row>
    <row r="1324" spans="1:8" s="114" customFormat="1">
      <c r="A1324" s="109" t="s">
        <v>2146</v>
      </c>
      <c r="B1324" s="109"/>
      <c r="C1324" s="109"/>
      <c r="D1324" s="110"/>
      <c r="E1324" s="110"/>
      <c r="F1324" s="111"/>
      <c r="G1324" s="112"/>
      <c r="H1324" s="113"/>
    </row>
    <row r="1325" spans="1:8" s="114" customFormat="1">
      <c r="A1325" s="115">
        <v>43026</v>
      </c>
      <c r="B1325" s="125">
        <v>349</v>
      </c>
      <c r="C1325" s="125"/>
      <c r="D1325" s="117">
        <v>43064</v>
      </c>
      <c r="E1325" s="117">
        <v>43076</v>
      </c>
      <c r="F1325" s="111">
        <f t="shared" ref="F1325:F1388" si="65">E1325-D1325</f>
        <v>12</v>
      </c>
      <c r="G1325" s="118">
        <v>7758.59</v>
      </c>
      <c r="H1325" s="113">
        <f t="shared" ref="H1325:H1388" si="66">F1325*G1325</f>
        <v>93103.08</v>
      </c>
    </row>
    <row r="1326" spans="1:8" s="114" customFormat="1">
      <c r="A1326" s="115">
        <v>43045</v>
      </c>
      <c r="B1326" s="125">
        <v>387</v>
      </c>
      <c r="C1326" s="125"/>
      <c r="D1326" s="117">
        <v>43082</v>
      </c>
      <c r="E1326" s="117">
        <v>43082</v>
      </c>
      <c r="F1326" s="111">
        <f t="shared" si="65"/>
        <v>0</v>
      </c>
      <c r="G1326" s="120">
        <v>222.04</v>
      </c>
      <c r="H1326" s="113">
        <f t="shared" si="66"/>
        <v>0</v>
      </c>
    </row>
    <row r="1327" spans="1:8" s="114" customFormat="1">
      <c r="A1327" s="115">
        <v>43047</v>
      </c>
      <c r="B1327" s="125">
        <v>391</v>
      </c>
      <c r="C1327" s="125"/>
      <c r="D1327" s="117">
        <v>43082</v>
      </c>
      <c r="E1327" s="117">
        <v>43081</v>
      </c>
      <c r="F1327" s="111">
        <f t="shared" si="65"/>
        <v>-1</v>
      </c>
      <c r="G1327" s="120">
        <v>256</v>
      </c>
      <c r="H1327" s="113">
        <f t="shared" si="66"/>
        <v>-256</v>
      </c>
    </row>
    <row r="1328" spans="1:8" s="114" customFormat="1">
      <c r="A1328" s="109" t="s">
        <v>2147</v>
      </c>
      <c r="B1328" s="109"/>
      <c r="C1328" s="109"/>
      <c r="D1328" s="110"/>
      <c r="E1328" s="110"/>
      <c r="F1328" s="111"/>
      <c r="G1328" s="112"/>
      <c r="H1328" s="113"/>
    </row>
    <row r="1329" spans="1:8" s="114" customFormat="1">
      <c r="A1329" s="115">
        <v>42971</v>
      </c>
      <c r="B1329" s="116" t="s">
        <v>2148</v>
      </c>
      <c r="C1329" s="116"/>
      <c r="D1329" s="117">
        <v>43012</v>
      </c>
      <c r="E1329" s="117">
        <v>43018</v>
      </c>
      <c r="F1329" s="111">
        <f t="shared" si="65"/>
        <v>6</v>
      </c>
      <c r="G1329" s="118">
        <v>700000</v>
      </c>
      <c r="H1329" s="113">
        <f t="shared" si="66"/>
        <v>4200000</v>
      </c>
    </row>
    <row r="1330" spans="1:8" s="114" customFormat="1">
      <c r="A1330" s="109" t="s">
        <v>2149</v>
      </c>
      <c r="B1330" s="109"/>
      <c r="C1330" s="109"/>
      <c r="D1330" s="110"/>
      <c r="E1330" s="110"/>
      <c r="F1330" s="111"/>
      <c r="G1330" s="112"/>
      <c r="H1330" s="113"/>
    </row>
    <row r="1331" spans="1:8" s="114" customFormat="1">
      <c r="A1331" s="115">
        <v>43013</v>
      </c>
      <c r="B1331" s="116" t="s">
        <v>2150</v>
      </c>
      <c r="C1331" s="116"/>
      <c r="D1331" s="117">
        <v>43102</v>
      </c>
      <c r="E1331" s="117">
        <v>43074</v>
      </c>
      <c r="F1331" s="111">
        <f t="shared" si="65"/>
        <v>-28</v>
      </c>
      <c r="G1331" s="120">
        <v>876.81</v>
      </c>
      <c r="H1331" s="113">
        <f t="shared" si="66"/>
        <v>-24550.68</v>
      </c>
    </row>
    <row r="1332" spans="1:8" s="114" customFormat="1">
      <c r="A1332" s="115">
        <v>43013</v>
      </c>
      <c r="B1332" s="116" t="s">
        <v>2151</v>
      </c>
      <c r="C1332" s="116"/>
      <c r="D1332" s="117">
        <v>43102</v>
      </c>
      <c r="E1332" s="117">
        <v>43074</v>
      </c>
      <c r="F1332" s="111">
        <f t="shared" si="65"/>
        <v>-28</v>
      </c>
      <c r="G1332" s="118">
        <v>5171.42</v>
      </c>
      <c r="H1332" s="113">
        <f t="shared" si="66"/>
        <v>-144799.76</v>
      </c>
    </row>
    <row r="1333" spans="1:8" s="114" customFormat="1">
      <c r="A1333" s="115">
        <v>43013</v>
      </c>
      <c r="B1333" s="116" t="s">
        <v>2152</v>
      </c>
      <c r="C1333" s="116"/>
      <c r="D1333" s="117">
        <v>43102</v>
      </c>
      <c r="E1333" s="117">
        <v>43074</v>
      </c>
      <c r="F1333" s="111">
        <f t="shared" si="65"/>
        <v>-28</v>
      </c>
      <c r="G1333" s="120">
        <v>38.69</v>
      </c>
      <c r="H1333" s="113">
        <f t="shared" si="66"/>
        <v>-1083.32</v>
      </c>
    </row>
    <row r="1334" spans="1:8" s="114" customFormat="1">
      <c r="A1334" s="115">
        <v>43013</v>
      </c>
      <c r="B1334" s="116" t="s">
        <v>2153</v>
      </c>
      <c r="C1334" s="116"/>
      <c r="D1334" s="117">
        <v>43102</v>
      </c>
      <c r="E1334" s="117">
        <v>43074</v>
      </c>
      <c r="F1334" s="111">
        <f t="shared" si="65"/>
        <v>-28</v>
      </c>
      <c r="G1334" s="120">
        <v>84.46</v>
      </c>
      <c r="H1334" s="113">
        <f t="shared" si="66"/>
        <v>-2364.8799999999997</v>
      </c>
    </row>
    <row r="1335" spans="1:8" s="114" customFormat="1">
      <c r="A1335" s="115">
        <v>43013</v>
      </c>
      <c r="B1335" s="116" t="s">
        <v>2154</v>
      </c>
      <c r="C1335" s="116"/>
      <c r="D1335" s="117">
        <v>43102</v>
      </c>
      <c r="E1335" s="117">
        <v>43074</v>
      </c>
      <c r="F1335" s="111">
        <f t="shared" si="65"/>
        <v>-28</v>
      </c>
      <c r="G1335" s="120">
        <v>89.63</v>
      </c>
      <c r="H1335" s="113">
        <f t="shared" si="66"/>
        <v>-2509.64</v>
      </c>
    </row>
    <row r="1336" spans="1:8" s="114" customFormat="1">
      <c r="A1336" s="115">
        <v>43013</v>
      </c>
      <c r="B1336" s="116" t="s">
        <v>2155</v>
      </c>
      <c r="C1336" s="116"/>
      <c r="D1336" s="117">
        <v>43102</v>
      </c>
      <c r="E1336" s="117">
        <v>43074</v>
      </c>
      <c r="F1336" s="111">
        <f t="shared" si="65"/>
        <v>-28</v>
      </c>
      <c r="G1336" s="120">
        <v>38.08</v>
      </c>
      <c r="H1336" s="113">
        <f t="shared" si="66"/>
        <v>-1066.24</v>
      </c>
    </row>
    <row r="1337" spans="1:8" s="114" customFormat="1">
      <c r="A1337" s="115">
        <v>43013</v>
      </c>
      <c r="B1337" s="116" t="s">
        <v>2156</v>
      </c>
      <c r="C1337" s="116"/>
      <c r="D1337" s="117">
        <v>43102</v>
      </c>
      <c r="E1337" s="117">
        <v>43074</v>
      </c>
      <c r="F1337" s="111">
        <f t="shared" si="65"/>
        <v>-28</v>
      </c>
      <c r="G1337" s="120">
        <v>100.14</v>
      </c>
      <c r="H1337" s="113">
        <f t="shared" si="66"/>
        <v>-2803.92</v>
      </c>
    </row>
    <row r="1338" spans="1:8" s="114" customFormat="1">
      <c r="A1338" s="115">
        <v>43013</v>
      </c>
      <c r="B1338" s="116" t="s">
        <v>2157</v>
      </c>
      <c r="C1338" s="116"/>
      <c r="D1338" s="117">
        <v>43102</v>
      </c>
      <c r="E1338" s="117">
        <v>43074</v>
      </c>
      <c r="F1338" s="111">
        <f t="shared" si="65"/>
        <v>-28</v>
      </c>
      <c r="G1338" s="120">
        <v>84.46</v>
      </c>
      <c r="H1338" s="113">
        <f t="shared" si="66"/>
        <v>-2364.8799999999997</v>
      </c>
    </row>
    <row r="1339" spans="1:8" s="114" customFormat="1">
      <c r="A1339" s="115">
        <v>43013</v>
      </c>
      <c r="B1339" s="116" t="s">
        <v>2158</v>
      </c>
      <c r="C1339" s="116"/>
      <c r="D1339" s="117">
        <v>43102</v>
      </c>
      <c r="E1339" s="117">
        <v>43074</v>
      </c>
      <c r="F1339" s="111">
        <f t="shared" si="65"/>
        <v>-28</v>
      </c>
      <c r="G1339" s="120">
        <v>71.16</v>
      </c>
      <c r="H1339" s="113">
        <f t="shared" si="66"/>
        <v>-1992.48</v>
      </c>
    </row>
    <row r="1340" spans="1:8" s="114" customFormat="1">
      <c r="A1340" s="115">
        <v>43013</v>
      </c>
      <c r="B1340" s="116" t="s">
        <v>2159</v>
      </c>
      <c r="C1340" s="116"/>
      <c r="D1340" s="117">
        <v>43102</v>
      </c>
      <c r="E1340" s="117">
        <v>43074</v>
      </c>
      <c r="F1340" s="111">
        <f t="shared" si="65"/>
        <v>-28</v>
      </c>
      <c r="G1340" s="120">
        <v>86.75</v>
      </c>
      <c r="H1340" s="113">
        <f t="shared" si="66"/>
        <v>-2429</v>
      </c>
    </row>
    <row r="1341" spans="1:8" s="114" customFormat="1">
      <c r="A1341" s="115">
        <v>43013</v>
      </c>
      <c r="B1341" s="116" t="s">
        <v>2160</v>
      </c>
      <c r="C1341" s="116"/>
      <c r="D1341" s="117">
        <v>43102</v>
      </c>
      <c r="E1341" s="117">
        <v>43074</v>
      </c>
      <c r="F1341" s="111">
        <f t="shared" si="65"/>
        <v>-28</v>
      </c>
      <c r="G1341" s="120">
        <v>49.21</v>
      </c>
      <c r="H1341" s="113">
        <f t="shared" si="66"/>
        <v>-1377.88</v>
      </c>
    </row>
    <row r="1342" spans="1:8" s="114" customFormat="1">
      <c r="A1342" s="115">
        <v>43013</v>
      </c>
      <c r="B1342" s="116" t="s">
        <v>2161</v>
      </c>
      <c r="C1342" s="116"/>
      <c r="D1342" s="117">
        <v>43102</v>
      </c>
      <c r="E1342" s="117">
        <v>43074</v>
      </c>
      <c r="F1342" s="111">
        <f t="shared" si="65"/>
        <v>-28</v>
      </c>
      <c r="G1342" s="120">
        <v>128.72999999999999</v>
      </c>
      <c r="H1342" s="113">
        <f t="shared" si="66"/>
        <v>-3604.4399999999996</v>
      </c>
    </row>
    <row r="1343" spans="1:8" s="114" customFormat="1">
      <c r="A1343" s="115">
        <v>43013</v>
      </c>
      <c r="B1343" s="116" t="s">
        <v>2162</v>
      </c>
      <c r="C1343" s="116"/>
      <c r="D1343" s="117">
        <v>43102</v>
      </c>
      <c r="E1343" s="117">
        <v>43074</v>
      </c>
      <c r="F1343" s="111">
        <f t="shared" si="65"/>
        <v>-28</v>
      </c>
      <c r="G1343" s="120">
        <v>172.92</v>
      </c>
      <c r="H1343" s="113">
        <f t="shared" si="66"/>
        <v>-4841.7599999999993</v>
      </c>
    </row>
    <row r="1344" spans="1:8" s="114" customFormat="1">
      <c r="A1344" s="115">
        <v>43013</v>
      </c>
      <c r="B1344" s="116" t="s">
        <v>2163</v>
      </c>
      <c r="C1344" s="116"/>
      <c r="D1344" s="117">
        <v>43102</v>
      </c>
      <c r="E1344" s="117">
        <v>43074</v>
      </c>
      <c r="F1344" s="111">
        <f t="shared" si="65"/>
        <v>-28</v>
      </c>
      <c r="G1344" s="120">
        <v>48.31</v>
      </c>
      <c r="H1344" s="113">
        <f t="shared" si="66"/>
        <v>-1352.68</v>
      </c>
    </row>
    <row r="1345" spans="1:8" s="114" customFormat="1">
      <c r="A1345" s="115">
        <v>43013</v>
      </c>
      <c r="B1345" s="116" t="s">
        <v>2164</v>
      </c>
      <c r="C1345" s="116"/>
      <c r="D1345" s="117">
        <v>43102</v>
      </c>
      <c r="E1345" s="117">
        <v>43074</v>
      </c>
      <c r="F1345" s="111">
        <f t="shared" si="65"/>
        <v>-28</v>
      </c>
      <c r="G1345" s="120">
        <v>65.819999999999993</v>
      </c>
      <c r="H1345" s="113">
        <f t="shared" si="66"/>
        <v>-1842.9599999999998</v>
      </c>
    </row>
    <row r="1346" spans="1:8" s="114" customFormat="1">
      <c r="A1346" s="115">
        <v>43013</v>
      </c>
      <c r="B1346" s="116" t="s">
        <v>2165</v>
      </c>
      <c r="C1346" s="116"/>
      <c r="D1346" s="117">
        <v>43102</v>
      </c>
      <c r="E1346" s="117">
        <v>43074</v>
      </c>
      <c r="F1346" s="111">
        <f t="shared" si="65"/>
        <v>-28</v>
      </c>
      <c r="G1346" s="120">
        <v>201</v>
      </c>
      <c r="H1346" s="113">
        <f t="shared" si="66"/>
        <v>-5628</v>
      </c>
    </row>
    <row r="1347" spans="1:8" s="114" customFormat="1">
      <c r="A1347" s="115">
        <v>43013</v>
      </c>
      <c r="B1347" s="116" t="s">
        <v>2166</v>
      </c>
      <c r="C1347" s="116"/>
      <c r="D1347" s="117">
        <v>43102</v>
      </c>
      <c r="E1347" s="117">
        <v>43074</v>
      </c>
      <c r="F1347" s="111">
        <f t="shared" si="65"/>
        <v>-28</v>
      </c>
      <c r="G1347" s="120">
        <v>360.47</v>
      </c>
      <c r="H1347" s="113">
        <f t="shared" si="66"/>
        <v>-10093.16</v>
      </c>
    </row>
    <row r="1348" spans="1:8" s="114" customFormat="1">
      <c r="A1348" s="115">
        <v>43013</v>
      </c>
      <c r="B1348" s="116" t="s">
        <v>2167</v>
      </c>
      <c r="C1348" s="116"/>
      <c r="D1348" s="117">
        <v>43102</v>
      </c>
      <c r="E1348" s="117">
        <v>43074</v>
      </c>
      <c r="F1348" s="111">
        <f t="shared" si="65"/>
        <v>-28</v>
      </c>
      <c r="G1348" s="120">
        <v>202.83</v>
      </c>
      <c r="H1348" s="113">
        <f t="shared" si="66"/>
        <v>-5679.2400000000007</v>
      </c>
    </row>
    <row r="1349" spans="1:8" s="114" customFormat="1">
      <c r="A1349" s="115">
        <v>43013</v>
      </c>
      <c r="B1349" s="116" t="s">
        <v>2168</v>
      </c>
      <c r="C1349" s="116"/>
      <c r="D1349" s="117">
        <v>43102</v>
      </c>
      <c r="E1349" s="117">
        <v>43074</v>
      </c>
      <c r="F1349" s="111">
        <f t="shared" si="65"/>
        <v>-28</v>
      </c>
      <c r="G1349" s="120">
        <v>229.98</v>
      </c>
      <c r="H1349" s="113">
        <f t="shared" si="66"/>
        <v>-6439.44</v>
      </c>
    </row>
    <row r="1350" spans="1:8" s="114" customFormat="1">
      <c r="A1350" s="115">
        <v>43013</v>
      </c>
      <c r="B1350" s="116" t="s">
        <v>2169</v>
      </c>
      <c r="C1350" s="116"/>
      <c r="D1350" s="117">
        <v>43102</v>
      </c>
      <c r="E1350" s="117">
        <v>43074</v>
      </c>
      <c r="F1350" s="111">
        <f t="shared" si="65"/>
        <v>-28</v>
      </c>
      <c r="G1350" s="120">
        <v>50.07</v>
      </c>
      <c r="H1350" s="113">
        <f t="shared" si="66"/>
        <v>-1401.96</v>
      </c>
    </row>
    <row r="1351" spans="1:8" s="114" customFormat="1">
      <c r="A1351" s="115">
        <v>43013</v>
      </c>
      <c r="B1351" s="116" t="s">
        <v>2170</v>
      </c>
      <c r="C1351" s="116"/>
      <c r="D1351" s="117">
        <v>43102</v>
      </c>
      <c r="E1351" s="117">
        <v>43074</v>
      </c>
      <c r="F1351" s="111">
        <f t="shared" si="65"/>
        <v>-28</v>
      </c>
      <c r="G1351" s="120">
        <v>29.87</v>
      </c>
      <c r="H1351" s="113">
        <f t="shared" si="66"/>
        <v>-836.36</v>
      </c>
    </row>
    <row r="1352" spans="1:8" s="114" customFormat="1">
      <c r="A1352" s="115">
        <v>43013</v>
      </c>
      <c r="B1352" s="116" t="s">
        <v>2171</v>
      </c>
      <c r="C1352" s="116"/>
      <c r="D1352" s="117">
        <v>43102</v>
      </c>
      <c r="E1352" s="117">
        <v>43074</v>
      </c>
      <c r="F1352" s="111">
        <f t="shared" si="65"/>
        <v>-28</v>
      </c>
      <c r="G1352" s="120">
        <v>73.03</v>
      </c>
      <c r="H1352" s="113">
        <f t="shared" si="66"/>
        <v>-2044.8400000000001</v>
      </c>
    </row>
    <row r="1353" spans="1:8" s="114" customFormat="1">
      <c r="A1353" s="115">
        <v>43013</v>
      </c>
      <c r="B1353" s="116" t="s">
        <v>2172</v>
      </c>
      <c r="C1353" s="116"/>
      <c r="D1353" s="117">
        <v>43102</v>
      </c>
      <c r="E1353" s="117">
        <v>43074</v>
      </c>
      <c r="F1353" s="111">
        <f t="shared" si="65"/>
        <v>-28</v>
      </c>
      <c r="G1353" s="120">
        <v>96.97</v>
      </c>
      <c r="H1353" s="113">
        <f t="shared" si="66"/>
        <v>-2715.16</v>
      </c>
    </row>
    <row r="1354" spans="1:8" s="114" customFormat="1">
      <c r="A1354" s="115">
        <v>43013</v>
      </c>
      <c r="B1354" s="116" t="s">
        <v>2173</v>
      </c>
      <c r="C1354" s="116"/>
      <c r="D1354" s="117">
        <v>43102</v>
      </c>
      <c r="E1354" s="117">
        <v>43074</v>
      </c>
      <c r="F1354" s="111">
        <f t="shared" si="65"/>
        <v>-28</v>
      </c>
      <c r="G1354" s="120">
        <v>51.68</v>
      </c>
      <c r="H1354" s="113">
        <f t="shared" si="66"/>
        <v>-1447.04</v>
      </c>
    </row>
    <row r="1355" spans="1:8" s="114" customFormat="1">
      <c r="A1355" s="115">
        <v>43013</v>
      </c>
      <c r="B1355" s="116" t="s">
        <v>2174</v>
      </c>
      <c r="C1355" s="116"/>
      <c r="D1355" s="117">
        <v>43102</v>
      </c>
      <c r="E1355" s="117">
        <v>43074</v>
      </c>
      <c r="F1355" s="111">
        <f t="shared" si="65"/>
        <v>-28</v>
      </c>
      <c r="G1355" s="120">
        <v>30.39</v>
      </c>
      <c r="H1355" s="113">
        <f t="shared" si="66"/>
        <v>-850.92000000000007</v>
      </c>
    </row>
    <row r="1356" spans="1:8" s="114" customFormat="1">
      <c r="A1356" s="115">
        <v>43013</v>
      </c>
      <c r="B1356" s="116" t="s">
        <v>2175</v>
      </c>
      <c r="C1356" s="116"/>
      <c r="D1356" s="117">
        <v>43102</v>
      </c>
      <c r="E1356" s="117">
        <v>43074</v>
      </c>
      <c r="F1356" s="111">
        <f t="shared" si="65"/>
        <v>-28</v>
      </c>
      <c r="G1356" s="120">
        <v>42.23</v>
      </c>
      <c r="H1356" s="113">
        <f t="shared" si="66"/>
        <v>-1182.4399999999998</v>
      </c>
    </row>
    <row r="1357" spans="1:8" s="114" customFormat="1">
      <c r="A1357" s="115">
        <v>43013</v>
      </c>
      <c r="B1357" s="116" t="s">
        <v>2176</v>
      </c>
      <c r="C1357" s="116"/>
      <c r="D1357" s="117">
        <v>43102</v>
      </c>
      <c r="E1357" s="117">
        <v>43074</v>
      </c>
      <c r="F1357" s="111">
        <f t="shared" si="65"/>
        <v>-28</v>
      </c>
      <c r="G1357" s="120">
        <v>259.10000000000002</v>
      </c>
      <c r="H1357" s="113">
        <f t="shared" si="66"/>
        <v>-7254.8000000000011</v>
      </c>
    </row>
    <row r="1358" spans="1:8" s="114" customFormat="1">
      <c r="A1358" s="115">
        <v>43013</v>
      </c>
      <c r="B1358" s="116" t="s">
        <v>2177</v>
      </c>
      <c r="C1358" s="116"/>
      <c r="D1358" s="117">
        <v>43102</v>
      </c>
      <c r="E1358" s="117">
        <v>43074</v>
      </c>
      <c r="F1358" s="111">
        <f t="shared" si="65"/>
        <v>-28</v>
      </c>
      <c r="G1358" s="120">
        <v>79.87</v>
      </c>
      <c r="H1358" s="113">
        <f t="shared" si="66"/>
        <v>-2236.36</v>
      </c>
    </row>
    <row r="1359" spans="1:8" s="114" customFormat="1">
      <c r="A1359" s="115">
        <v>43013</v>
      </c>
      <c r="B1359" s="116" t="s">
        <v>2178</v>
      </c>
      <c r="C1359" s="116"/>
      <c r="D1359" s="117">
        <v>43102</v>
      </c>
      <c r="E1359" s="117">
        <v>43074</v>
      </c>
      <c r="F1359" s="111">
        <f t="shared" si="65"/>
        <v>-28</v>
      </c>
      <c r="G1359" s="120">
        <v>78.25</v>
      </c>
      <c r="H1359" s="113">
        <f t="shared" si="66"/>
        <v>-2191</v>
      </c>
    </row>
    <row r="1360" spans="1:8" s="114" customFormat="1">
      <c r="A1360" s="115">
        <v>43013</v>
      </c>
      <c r="B1360" s="116" t="s">
        <v>2179</v>
      </c>
      <c r="C1360" s="116"/>
      <c r="D1360" s="117">
        <v>43102</v>
      </c>
      <c r="E1360" s="117">
        <v>43074</v>
      </c>
      <c r="F1360" s="111">
        <f t="shared" si="65"/>
        <v>-28</v>
      </c>
      <c r="G1360" s="120">
        <v>75.260000000000005</v>
      </c>
      <c r="H1360" s="113">
        <f t="shared" si="66"/>
        <v>-2107.2800000000002</v>
      </c>
    </row>
    <row r="1361" spans="1:8" s="114" customFormat="1">
      <c r="A1361" s="115">
        <v>43013</v>
      </c>
      <c r="B1361" s="116" t="s">
        <v>2180</v>
      </c>
      <c r="C1361" s="116"/>
      <c r="D1361" s="117">
        <v>43102</v>
      </c>
      <c r="E1361" s="117">
        <v>43074</v>
      </c>
      <c r="F1361" s="111">
        <f t="shared" si="65"/>
        <v>-28</v>
      </c>
      <c r="G1361" s="120">
        <v>274.82</v>
      </c>
      <c r="H1361" s="113">
        <f t="shared" si="66"/>
        <v>-7694.96</v>
      </c>
    </row>
    <row r="1362" spans="1:8" s="114" customFormat="1">
      <c r="A1362" s="115">
        <v>43013</v>
      </c>
      <c r="B1362" s="116" t="s">
        <v>2181</v>
      </c>
      <c r="C1362" s="116"/>
      <c r="D1362" s="117">
        <v>43102</v>
      </c>
      <c r="E1362" s="117">
        <v>43074</v>
      </c>
      <c r="F1362" s="111">
        <f t="shared" si="65"/>
        <v>-28</v>
      </c>
      <c r="G1362" s="120">
        <v>30.15</v>
      </c>
      <c r="H1362" s="113">
        <f t="shared" si="66"/>
        <v>-844.19999999999993</v>
      </c>
    </row>
    <row r="1363" spans="1:8" s="114" customFormat="1">
      <c r="A1363" s="115">
        <v>43013</v>
      </c>
      <c r="B1363" s="116" t="s">
        <v>2182</v>
      </c>
      <c r="C1363" s="116"/>
      <c r="D1363" s="117">
        <v>43102</v>
      </c>
      <c r="E1363" s="117">
        <v>43074</v>
      </c>
      <c r="F1363" s="111">
        <f t="shared" si="65"/>
        <v>-28</v>
      </c>
      <c r="G1363" s="120">
        <v>136.63999999999999</v>
      </c>
      <c r="H1363" s="113">
        <f t="shared" si="66"/>
        <v>-3825.9199999999996</v>
      </c>
    </row>
    <row r="1364" spans="1:8" s="114" customFormat="1">
      <c r="A1364" s="115">
        <v>43013</v>
      </c>
      <c r="B1364" s="116" t="s">
        <v>2183</v>
      </c>
      <c r="C1364" s="116"/>
      <c r="D1364" s="117">
        <v>43102</v>
      </c>
      <c r="E1364" s="117">
        <v>43074</v>
      </c>
      <c r="F1364" s="111">
        <f t="shared" si="65"/>
        <v>-28</v>
      </c>
      <c r="G1364" s="120">
        <v>69.53</v>
      </c>
      <c r="H1364" s="113">
        <f t="shared" si="66"/>
        <v>-1946.8400000000001</v>
      </c>
    </row>
    <row r="1365" spans="1:8" s="114" customFormat="1">
      <c r="A1365" s="115">
        <v>43013</v>
      </c>
      <c r="B1365" s="116" t="s">
        <v>2184</v>
      </c>
      <c r="C1365" s="116"/>
      <c r="D1365" s="117">
        <v>43102</v>
      </c>
      <c r="E1365" s="117">
        <v>43074</v>
      </c>
      <c r="F1365" s="111">
        <f t="shared" si="65"/>
        <v>-28</v>
      </c>
      <c r="G1365" s="120">
        <v>274.82</v>
      </c>
      <c r="H1365" s="113">
        <f t="shared" si="66"/>
        <v>-7694.96</v>
      </c>
    </row>
    <row r="1366" spans="1:8" s="114" customFormat="1">
      <c r="A1366" s="115">
        <v>43013</v>
      </c>
      <c r="B1366" s="116" t="s">
        <v>2185</v>
      </c>
      <c r="C1366" s="116"/>
      <c r="D1366" s="117">
        <v>43102</v>
      </c>
      <c r="E1366" s="117">
        <v>43074</v>
      </c>
      <c r="F1366" s="111">
        <f t="shared" si="65"/>
        <v>-28</v>
      </c>
      <c r="G1366" s="120">
        <v>33.01</v>
      </c>
      <c r="H1366" s="113">
        <f t="shared" si="66"/>
        <v>-924.28</v>
      </c>
    </row>
    <row r="1367" spans="1:8" s="114" customFormat="1">
      <c r="A1367" s="115">
        <v>43013</v>
      </c>
      <c r="B1367" s="116" t="s">
        <v>2186</v>
      </c>
      <c r="C1367" s="116"/>
      <c r="D1367" s="117">
        <v>43102</v>
      </c>
      <c r="E1367" s="117">
        <v>43074</v>
      </c>
      <c r="F1367" s="111">
        <f t="shared" si="65"/>
        <v>-28</v>
      </c>
      <c r="G1367" s="120">
        <v>81.81</v>
      </c>
      <c r="H1367" s="113">
        <f t="shared" si="66"/>
        <v>-2290.6800000000003</v>
      </c>
    </row>
    <row r="1368" spans="1:8" s="114" customFormat="1">
      <c r="A1368" s="115">
        <v>43013</v>
      </c>
      <c r="B1368" s="116" t="s">
        <v>2187</v>
      </c>
      <c r="C1368" s="116"/>
      <c r="D1368" s="117">
        <v>43102</v>
      </c>
      <c r="E1368" s="117">
        <v>43074</v>
      </c>
      <c r="F1368" s="111">
        <f t="shared" si="65"/>
        <v>-28</v>
      </c>
      <c r="G1368" s="120">
        <v>29.87</v>
      </c>
      <c r="H1368" s="113">
        <f t="shared" si="66"/>
        <v>-836.36</v>
      </c>
    </row>
    <row r="1369" spans="1:8" s="114" customFormat="1">
      <c r="A1369" s="115">
        <v>43013</v>
      </c>
      <c r="B1369" s="116" t="s">
        <v>2188</v>
      </c>
      <c r="C1369" s="116"/>
      <c r="D1369" s="117">
        <v>43102</v>
      </c>
      <c r="E1369" s="117">
        <v>43074</v>
      </c>
      <c r="F1369" s="111">
        <f t="shared" si="65"/>
        <v>-28</v>
      </c>
      <c r="G1369" s="120">
        <v>103.29</v>
      </c>
      <c r="H1369" s="113">
        <f t="shared" si="66"/>
        <v>-2892.1200000000003</v>
      </c>
    </row>
    <row r="1370" spans="1:8" s="114" customFormat="1">
      <c r="A1370" s="115">
        <v>43013</v>
      </c>
      <c r="B1370" s="116" t="s">
        <v>2189</v>
      </c>
      <c r="C1370" s="116"/>
      <c r="D1370" s="117">
        <v>43102</v>
      </c>
      <c r="E1370" s="117">
        <v>43074</v>
      </c>
      <c r="F1370" s="111">
        <f t="shared" si="65"/>
        <v>-28</v>
      </c>
      <c r="G1370" s="120">
        <v>83.84</v>
      </c>
      <c r="H1370" s="113">
        <f t="shared" si="66"/>
        <v>-2347.52</v>
      </c>
    </row>
    <row r="1371" spans="1:8" s="114" customFormat="1">
      <c r="A1371" s="115">
        <v>43013</v>
      </c>
      <c r="B1371" s="116" t="s">
        <v>2190</v>
      </c>
      <c r="C1371" s="116"/>
      <c r="D1371" s="117">
        <v>43102</v>
      </c>
      <c r="E1371" s="117">
        <v>43074</v>
      </c>
      <c r="F1371" s="111">
        <f t="shared" si="65"/>
        <v>-28</v>
      </c>
      <c r="G1371" s="120">
        <v>136.63999999999999</v>
      </c>
      <c r="H1371" s="113">
        <f t="shared" si="66"/>
        <v>-3825.9199999999996</v>
      </c>
    </row>
    <row r="1372" spans="1:8" s="114" customFormat="1">
      <c r="A1372" s="115">
        <v>43013</v>
      </c>
      <c r="B1372" s="116" t="s">
        <v>2191</v>
      </c>
      <c r="C1372" s="116"/>
      <c r="D1372" s="117">
        <v>43102</v>
      </c>
      <c r="E1372" s="117">
        <v>43074</v>
      </c>
      <c r="F1372" s="111">
        <f t="shared" si="65"/>
        <v>-28</v>
      </c>
      <c r="G1372" s="120">
        <v>54.18</v>
      </c>
      <c r="H1372" s="113">
        <f t="shared" si="66"/>
        <v>-1517.04</v>
      </c>
    </row>
    <row r="1373" spans="1:8" s="114" customFormat="1">
      <c r="A1373" s="115">
        <v>43013</v>
      </c>
      <c r="B1373" s="116" t="s">
        <v>2192</v>
      </c>
      <c r="C1373" s="116"/>
      <c r="D1373" s="117">
        <v>43102</v>
      </c>
      <c r="E1373" s="117">
        <v>43074</v>
      </c>
      <c r="F1373" s="111">
        <f t="shared" si="65"/>
        <v>-28</v>
      </c>
      <c r="G1373" s="120">
        <v>33.29</v>
      </c>
      <c r="H1373" s="113">
        <f t="shared" si="66"/>
        <v>-932.12</v>
      </c>
    </row>
    <row r="1374" spans="1:8" s="114" customFormat="1">
      <c r="A1374" s="115">
        <v>43013</v>
      </c>
      <c r="B1374" s="116" t="s">
        <v>2193</v>
      </c>
      <c r="C1374" s="116"/>
      <c r="D1374" s="117">
        <v>43102</v>
      </c>
      <c r="E1374" s="117">
        <v>43074</v>
      </c>
      <c r="F1374" s="111">
        <f t="shared" si="65"/>
        <v>-28</v>
      </c>
      <c r="G1374" s="120">
        <v>82.96</v>
      </c>
      <c r="H1374" s="113">
        <f t="shared" si="66"/>
        <v>-2322.8799999999997</v>
      </c>
    </row>
    <row r="1375" spans="1:8" s="114" customFormat="1">
      <c r="A1375" s="115">
        <v>43013</v>
      </c>
      <c r="B1375" s="116" t="s">
        <v>2194</v>
      </c>
      <c r="C1375" s="116"/>
      <c r="D1375" s="117">
        <v>43102</v>
      </c>
      <c r="E1375" s="117">
        <v>43074</v>
      </c>
      <c r="F1375" s="111">
        <f t="shared" si="65"/>
        <v>-28</v>
      </c>
      <c r="G1375" s="120">
        <v>111.17</v>
      </c>
      <c r="H1375" s="113">
        <f t="shared" si="66"/>
        <v>-3112.76</v>
      </c>
    </row>
    <row r="1376" spans="1:8" s="114" customFormat="1">
      <c r="A1376" s="115">
        <v>43013</v>
      </c>
      <c r="B1376" s="116" t="s">
        <v>2195</v>
      </c>
      <c r="C1376" s="116"/>
      <c r="D1376" s="117">
        <v>43102</v>
      </c>
      <c r="E1376" s="117">
        <v>43074</v>
      </c>
      <c r="F1376" s="111">
        <f t="shared" si="65"/>
        <v>-28</v>
      </c>
      <c r="G1376" s="120">
        <v>36.11</v>
      </c>
      <c r="H1376" s="113">
        <f t="shared" si="66"/>
        <v>-1011.0799999999999</v>
      </c>
    </row>
    <row r="1377" spans="1:8" s="114" customFormat="1">
      <c r="A1377" s="115">
        <v>43013</v>
      </c>
      <c r="B1377" s="116" t="s">
        <v>2196</v>
      </c>
      <c r="C1377" s="116"/>
      <c r="D1377" s="117">
        <v>43102</v>
      </c>
      <c r="E1377" s="117">
        <v>43074</v>
      </c>
      <c r="F1377" s="111">
        <f t="shared" si="65"/>
        <v>-28</v>
      </c>
      <c r="G1377" s="120">
        <v>140.80000000000001</v>
      </c>
      <c r="H1377" s="113">
        <f t="shared" si="66"/>
        <v>-3942.4000000000005</v>
      </c>
    </row>
    <row r="1378" spans="1:8" s="114" customFormat="1">
      <c r="A1378" s="115">
        <v>43013</v>
      </c>
      <c r="B1378" s="116" t="s">
        <v>2197</v>
      </c>
      <c r="C1378" s="116"/>
      <c r="D1378" s="117">
        <v>43102</v>
      </c>
      <c r="E1378" s="117">
        <v>43074</v>
      </c>
      <c r="F1378" s="111">
        <f t="shared" si="65"/>
        <v>-28</v>
      </c>
      <c r="G1378" s="120">
        <v>30.07</v>
      </c>
      <c r="H1378" s="113">
        <f t="shared" si="66"/>
        <v>-841.96</v>
      </c>
    </row>
    <row r="1379" spans="1:8" s="114" customFormat="1">
      <c r="A1379" s="115">
        <v>43013</v>
      </c>
      <c r="B1379" s="116" t="s">
        <v>2198</v>
      </c>
      <c r="C1379" s="116"/>
      <c r="D1379" s="117">
        <v>43102</v>
      </c>
      <c r="E1379" s="117">
        <v>43074</v>
      </c>
      <c r="F1379" s="111">
        <f t="shared" si="65"/>
        <v>-28</v>
      </c>
      <c r="G1379" s="120">
        <v>201</v>
      </c>
      <c r="H1379" s="113">
        <f t="shared" si="66"/>
        <v>-5628</v>
      </c>
    </row>
    <row r="1380" spans="1:8" s="114" customFormat="1">
      <c r="A1380" s="115">
        <v>43013</v>
      </c>
      <c r="B1380" s="116" t="s">
        <v>2199</v>
      </c>
      <c r="C1380" s="116"/>
      <c r="D1380" s="117">
        <v>43102</v>
      </c>
      <c r="E1380" s="117">
        <v>43074</v>
      </c>
      <c r="F1380" s="111">
        <f t="shared" si="65"/>
        <v>-28</v>
      </c>
      <c r="G1380" s="120">
        <v>185.27</v>
      </c>
      <c r="H1380" s="113">
        <f t="shared" si="66"/>
        <v>-5187.5600000000004</v>
      </c>
    </row>
    <row r="1381" spans="1:8" s="114" customFormat="1">
      <c r="A1381" s="115">
        <v>43013</v>
      </c>
      <c r="B1381" s="116" t="s">
        <v>2200</v>
      </c>
      <c r="C1381" s="116"/>
      <c r="D1381" s="117">
        <v>43102</v>
      </c>
      <c r="E1381" s="117">
        <v>43074</v>
      </c>
      <c r="F1381" s="111">
        <f t="shared" si="65"/>
        <v>-28</v>
      </c>
      <c r="G1381" s="120">
        <v>30.38</v>
      </c>
      <c r="H1381" s="113">
        <f t="shared" si="66"/>
        <v>-850.64</v>
      </c>
    </row>
    <row r="1382" spans="1:8" s="114" customFormat="1">
      <c r="A1382" s="115">
        <v>43013</v>
      </c>
      <c r="B1382" s="116" t="s">
        <v>2201</v>
      </c>
      <c r="C1382" s="116"/>
      <c r="D1382" s="117">
        <v>43102</v>
      </c>
      <c r="E1382" s="117">
        <v>43074</v>
      </c>
      <c r="F1382" s="111">
        <f t="shared" si="65"/>
        <v>-28</v>
      </c>
      <c r="G1382" s="120">
        <v>60.63</v>
      </c>
      <c r="H1382" s="113">
        <f t="shared" si="66"/>
        <v>-1697.64</v>
      </c>
    </row>
    <row r="1383" spans="1:8" s="114" customFormat="1">
      <c r="A1383" s="115">
        <v>43013</v>
      </c>
      <c r="B1383" s="116" t="s">
        <v>2202</v>
      </c>
      <c r="C1383" s="116"/>
      <c r="D1383" s="117">
        <v>43102</v>
      </c>
      <c r="E1383" s="117">
        <v>43074</v>
      </c>
      <c r="F1383" s="111">
        <f t="shared" si="65"/>
        <v>-28</v>
      </c>
      <c r="G1383" s="120">
        <v>76.569999999999993</v>
      </c>
      <c r="H1383" s="113">
        <f t="shared" si="66"/>
        <v>-2143.96</v>
      </c>
    </row>
    <row r="1384" spans="1:8" s="114" customFormat="1">
      <c r="A1384" s="115">
        <v>43013</v>
      </c>
      <c r="B1384" s="116" t="s">
        <v>2203</v>
      </c>
      <c r="C1384" s="116"/>
      <c r="D1384" s="117">
        <v>43102</v>
      </c>
      <c r="E1384" s="117">
        <v>43074</v>
      </c>
      <c r="F1384" s="111">
        <f t="shared" si="65"/>
        <v>-28</v>
      </c>
      <c r="G1384" s="120">
        <v>130.22</v>
      </c>
      <c r="H1384" s="113">
        <f t="shared" si="66"/>
        <v>-3646.16</v>
      </c>
    </row>
    <row r="1385" spans="1:8" s="114" customFormat="1">
      <c r="A1385" s="115">
        <v>43013</v>
      </c>
      <c r="B1385" s="116" t="s">
        <v>2204</v>
      </c>
      <c r="C1385" s="116"/>
      <c r="D1385" s="117">
        <v>43102</v>
      </c>
      <c r="E1385" s="117">
        <v>43074</v>
      </c>
      <c r="F1385" s="111">
        <f t="shared" si="65"/>
        <v>-28</v>
      </c>
      <c r="G1385" s="120">
        <v>35.54</v>
      </c>
      <c r="H1385" s="113">
        <f t="shared" si="66"/>
        <v>-995.12</v>
      </c>
    </row>
    <row r="1386" spans="1:8" s="114" customFormat="1">
      <c r="A1386" s="115">
        <v>43013</v>
      </c>
      <c r="B1386" s="116" t="s">
        <v>2205</v>
      </c>
      <c r="C1386" s="116"/>
      <c r="D1386" s="117">
        <v>43102</v>
      </c>
      <c r="E1386" s="117">
        <v>43074</v>
      </c>
      <c r="F1386" s="111">
        <f t="shared" si="65"/>
        <v>-28</v>
      </c>
      <c r="G1386" s="120">
        <v>69.760000000000005</v>
      </c>
      <c r="H1386" s="113">
        <f t="shared" si="66"/>
        <v>-1953.2800000000002</v>
      </c>
    </row>
    <row r="1387" spans="1:8" s="114" customFormat="1">
      <c r="A1387" s="115">
        <v>43013</v>
      </c>
      <c r="B1387" s="116" t="s">
        <v>2206</v>
      </c>
      <c r="C1387" s="116"/>
      <c r="D1387" s="117">
        <v>43064</v>
      </c>
      <c r="E1387" s="117">
        <v>43046</v>
      </c>
      <c r="F1387" s="111">
        <f t="shared" si="65"/>
        <v>-18</v>
      </c>
      <c r="G1387" s="120">
        <v>244</v>
      </c>
      <c r="H1387" s="113">
        <f t="shared" si="66"/>
        <v>-4392</v>
      </c>
    </row>
    <row r="1388" spans="1:8" s="114" customFormat="1">
      <c r="A1388" s="115">
        <v>43013</v>
      </c>
      <c r="B1388" s="116" t="s">
        <v>2207</v>
      </c>
      <c r="C1388" s="116"/>
      <c r="D1388" s="117">
        <v>43064</v>
      </c>
      <c r="E1388" s="117">
        <v>43046</v>
      </c>
      <c r="F1388" s="111">
        <f t="shared" si="65"/>
        <v>-18</v>
      </c>
      <c r="G1388" s="120">
        <v>566.08000000000004</v>
      </c>
      <c r="H1388" s="113">
        <f t="shared" si="66"/>
        <v>-10189.44</v>
      </c>
    </row>
    <row r="1389" spans="1:8" s="114" customFormat="1">
      <c r="A1389" s="115">
        <v>43013</v>
      </c>
      <c r="B1389" s="116" t="s">
        <v>2208</v>
      </c>
      <c r="C1389" s="116"/>
      <c r="D1389" s="117">
        <v>43064</v>
      </c>
      <c r="E1389" s="117">
        <v>43046</v>
      </c>
      <c r="F1389" s="111">
        <f t="shared" ref="F1389:F1438" si="67">E1389-D1389</f>
        <v>-18</v>
      </c>
      <c r="G1389" s="120">
        <v>429.17</v>
      </c>
      <c r="H1389" s="113">
        <f t="shared" ref="H1389:H1438" si="68">F1389*G1389</f>
        <v>-7725.06</v>
      </c>
    </row>
    <row r="1390" spans="1:8" s="114" customFormat="1">
      <c r="A1390" s="115">
        <v>43013</v>
      </c>
      <c r="B1390" s="116" t="s">
        <v>2209</v>
      </c>
      <c r="C1390" s="116"/>
      <c r="D1390" s="117">
        <v>43064</v>
      </c>
      <c r="E1390" s="117">
        <v>43046</v>
      </c>
      <c r="F1390" s="111">
        <f t="shared" si="67"/>
        <v>-18</v>
      </c>
      <c r="G1390" s="120">
        <v>244</v>
      </c>
      <c r="H1390" s="113">
        <f t="shared" si="68"/>
        <v>-4392</v>
      </c>
    </row>
    <row r="1391" spans="1:8" s="114" customFormat="1">
      <c r="A1391" s="115">
        <v>43013</v>
      </c>
      <c r="B1391" s="116" t="s">
        <v>2210</v>
      </c>
      <c r="C1391" s="116"/>
      <c r="D1391" s="117">
        <v>43064</v>
      </c>
      <c r="E1391" s="117">
        <v>43046</v>
      </c>
      <c r="F1391" s="111">
        <f t="shared" si="67"/>
        <v>-18</v>
      </c>
      <c r="G1391" s="120">
        <v>125.42</v>
      </c>
      <c r="H1391" s="113">
        <f t="shared" si="68"/>
        <v>-2257.56</v>
      </c>
    </row>
    <row r="1392" spans="1:8" s="114" customFormat="1">
      <c r="A1392" s="115">
        <v>43013</v>
      </c>
      <c r="B1392" s="116" t="s">
        <v>2211</v>
      </c>
      <c r="C1392" s="116"/>
      <c r="D1392" s="117">
        <v>43064</v>
      </c>
      <c r="E1392" s="117">
        <v>43046</v>
      </c>
      <c r="F1392" s="111">
        <f t="shared" si="67"/>
        <v>-18</v>
      </c>
      <c r="G1392" s="120">
        <v>125.42</v>
      </c>
      <c r="H1392" s="113">
        <f t="shared" si="68"/>
        <v>-2257.56</v>
      </c>
    </row>
    <row r="1393" spans="1:8" s="114" customFormat="1">
      <c r="A1393" s="115">
        <v>43021</v>
      </c>
      <c r="B1393" s="116" t="s">
        <v>2212</v>
      </c>
      <c r="C1393" s="116"/>
      <c r="D1393" s="117">
        <v>43063</v>
      </c>
      <c r="E1393" s="117">
        <v>43046</v>
      </c>
      <c r="F1393" s="111">
        <f t="shared" si="67"/>
        <v>-17</v>
      </c>
      <c r="G1393" s="120">
        <v>22.61</v>
      </c>
      <c r="H1393" s="113">
        <f t="shared" si="68"/>
        <v>-384.37</v>
      </c>
    </row>
    <row r="1394" spans="1:8" s="114" customFormat="1">
      <c r="A1394" s="115">
        <v>43021</v>
      </c>
      <c r="B1394" s="116" t="s">
        <v>2213</v>
      </c>
      <c r="C1394" s="116"/>
      <c r="D1394" s="117">
        <v>43096</v>
      </c>
      <c r="E1394" s="117">
        <v>43046</v>
      </c>
      <c r="F1394" s="111">
        <f t="shared" si="67"/>
        <v>-50</v>
      </c>
      <c r="G1394" s="120">
        <v>5.78</v>
      </c>
      <c r="H1394" s="113">
        <f t="shared" si="68"/>
        <v>-289</v>
      </c>
    </row>
    <row r="1395" spans="1:8" s="114" customFormat="1">
      <c r="A1395" s="115">
        <v>43028</v>
      </c>
      <c r="B1395" s="125">
        <v>5110001619</v>
      </c>
      <c r="C1395" s="125"/>
      <c r="D1395" s="117">
        <v>43058</v>
      </c>
      <c r="E1395" s="117">
        <v>43046</v>
      </c>
      <c r="F1395" s="111">
        <f t="shared" si="67"/>
        <v>-12</v>
      </c>
      <c r="G1395" s="120">
        <v>101.11</v>
      </c>
      <c r="H1395" s="113">
        <f t="shared" si="68"/>
        <v>-1213.32</v>
      </c>
    </row>
    <row r="1396" spans="1:8" s="114" customFormat="1">
      <c r="A1396" s="115">
        <v>43028</v>
      </c>
      <c r="B1396" s="116" t="s">
        <v>2214</v>
      </c>
      <c r="C1396" s="116"/>
      <c r="D1396" s="117">
        <v>43059</v>
      </c>
      <c r="E1396" s="117">
        <v>43046</v>
      </c>
      <c r="F1396" s="111">
        <f t="shared" si="67"/>
        <v>-13</v>
      </c>
      <c r="G1396" s="120">
        <v>424.17</v>
      </c>
      <c r="H1396" s="113">
        <f t="shared" si="68"/>
        <v>-5514.21</v>
      </c>
    </row>
    <row r="1397" spans="1:8" s="114" customFormat="1">
      <c r="A1397" s="115">
        <v>43048</v>
      </c>
      <c r="B1397" s="116" t="s">
        <v>2215</v>
      </c>
      <c r="C1397" s="116"/>
      <c r="D1397" s="117">
        <v>43085</v>
      </c>
      <c r="E1397" s="117">
        <v>43074</v>
      </c>
      <c r="F1397" s="111">
        <f t="shared" si="67"/>
        <v>-11</v>
      </c>
      <c r="G1397" s="120">
        <v>430.73</v>
      </c>
      <c r="H1397" s="113">
        <f t="shared" si="68"/>
        <v>-4738.0300000000007</v>
      </c>
    </row>
    <row r="1398" spans="1:8" s="114" customFormat="1">
      <c r="A1398" s="115">
        <v>43053</v>
      </c>
      <c r="B1398" s="116" t="s">
        <v>2216</v>
      </c>
      <c r="C1398" s="116"/>
      <c r="D1398" s="117">
        <v>43084</v>
      </c>
      <c r="E1398" s="117">
        <v>43074</v>
      </c>
      <c r="F1398" s="111">
        <f t="shared" si="67"/>
        <v>-10</v>
      </c>
      <c r="G1398" s="120">
        <v>424.53</v>
      </c>
      <c r="H1398" s="113">
        <f t="shared" si="68"/>
        <v>-4245.2999999999993</v>
      </c>
    </row>
    <row r="1399" spans="1:8" s="114" customFormat="1">
      <c r="A1399" s="115">
        <v>43053</v>
      </c>
      <c r="B1399" s="116" t="s">
        <v>2217</v>
      </c>
      <c r="C1399" s="116"/>
      <c r="D1399" s="117">
        <v>43084</v>
      </c>
      <c r="E1399" s="117">
        <v>43074</v>
      </c>
      <c r="F1399" s="111">
        <f t="shared" si="67"/>
        <v>-10</v>
      </c>
      <c r="G1399" s="120">
        <v>441.92</v>
      </c>
      <c r="H1399" s="113">
        <f t="shared" si="68"/>
        <v>-4419.2</v>
      </c>
    </row>
    <row r="1400" spans="1:8" s="114" customFormat="1">
      <c r="A1400" s="115">
        <v>43053</v>
      </c>
      <c r="B1400" s="116" t="s">
        <v>2218</v>
      </c>
      <c r="C1400" s="116"/>
      <c r="D1400" s="117">
        <v>43084</v>
      </c>
      <c r="E1400" s="117">
        <v>43074</v>
      </c>
      <c r="F1400" s="111">
        <f t="shared" si="67"/>
        <v>-10</v>
      </c>
      <c r="G1400" s="120">
        <v>424.17</v>
      </c>
      <c r="H1400" s="113">
        <f t="shared" si="68"/>
        <v>-4241.7</v>
      </c>
    </row>
    <row r="1401" spans="1:8" s="114" customFormat="1">
      <c r="A1401" s="115">
        <v>43075</v>
      </c>
      <c r="B1401" s="116" t="s">
        <v>2219</v>
      </c>
      <c r="C1401" s="116"/>
      <c r="D1401" s="117">
        <v>43118</v>
      </c>
      <c r="E1401" s="117">
        <v>43088</v>
      </c>
      <c r="F1401" s="111">
        <f t="shared" si="67"/>
        <v>-30</v>
      </c>
      <c r="G1401" s="120">
        <v>119.32</v>
      </c>
      <c r="H1401" s="113">
        <f t="shared" si="68"/>
        <v>-3579.6</v>
      </c>
    </row>
    <row r="1402" spans="1:8" s="114" customFormat="1">
      <c r="A1402" s="115">
        <v>43075</v>
      </c>
      <c r="B1402" s="116" t="s">
        <v>2220</v>
      </c>
      <c r="C1402" s="116"/>
      <c r="D1402" s="117">
        <v>43118</v>
      </c>
      <c r="E1402" s="117">
        <v>43088</v>
      </c>
      <c r="F1402" s="111">
        <f t="shared" si="67"/>
        <v>-30</v>
      </c>
      <c r="G1402" s="120">
        <v>566.08000000000004</v>
      </c>
      <c r="H1402" s="113">
        <f t="shared" si="68"/>
        <v>-16982.400000000001</v>
      </c>
    </row>
    <row r="1403" spans="1:8" s="114" customFormat="1">
      <c r="A1403" s="115">
        <v>43075</v>
      </c>
      <c r="B1403" s="116" t="s">
        <v>2221</v>
      </c>
      <c r="C1403" s="116"/>
      <c r="D1403" s="117">
        <v>43118</v>
      </c>
      <c r="E1403" s="117">
        <v>43088</v>
      </c>
      <c r="F1403" s="111">
        <f t="shared" si="67"/>
        <v>-30</v>
      </c>
      <c r="G1403" s="120">
        <v>124.38</v>
      </c>
      <c r="H1403" s="113">
        <f t="shared" si="68"/>
        <v>-3731.3999999999996</v>
      </c>
    </row>
    <row r="1404" spans="1:8" s="114" customFormat="1">
      <c r="A1404" s="115">
        <v>43075</v>
      </c>
      <c r="B1404" s="116" t="s">
        <v>2222</v>
      </c>
      <c r="C1404" s="116"/>
      <c r="D1404" s="117">
        <v>43118</v>
      </c>
      <c r="E1404" s="117">
        <v>43088</v>
      </c>
      <c r="F1404" s="111">
        <f t="shared" si="67"/>
        <v>-30</v>
      </c>
      <c r="G1404" s="120">
        <v>714.36</v>
      </c>
      <c r="H1404" s="113">
        <f t="shared" si="68"/>
        <v>-21430.799999999999</v>
      </c>
    </row>
    <row r="1405" spans="1:8" s="114" customFormat="1">
      <c r="A1405" s="115">
        <v>43075</v>
      </c>
      <c r="B1405" s="116" t="s">
        <v>2223</v>
      </c>
      <c r="C1405" s="116"/>
      <c r="D1405" s="117">
        <v>43118</v>
      </c>
      <c r="E1405" s="117">
        <v>43088</v>
      </c>
      <c r="F1405" s="111">
        <f t="shared" si="67"/>
        <v>-30</v>
      </c>
      <c r="G1405" s="120">
        <v>244</v>
      </c>
      <c r="H1405" s="113">
        <f t="shared" si="68"/>
        <v>-7320</v>
      </c>
    </row>
    <row r="1406" spans="1:8" s="114" customFormat="1">
      <c r="A1406" s="115">
        <v>43075</v>
      </c>
      <c r="B1406" s="116" t="s">
        <v>2224</v>
      </c>
      <c r="C1406" s="116"/>
      <c r="D1406" s="117">
        <v>43118</v>
      </c>
      <c r="E1406" s="117">
        <v>43088</v>
      </c>
      <c r="F1406" s="111">
        <f t="shared" si="67"/>
        <v>-30</v>
      </c>
      <c r="G1406" s="120">
        <v>244</v>
      </c>
      <c r="H1406" s="113">
        <f t="shared" si="68"/>
        <v>-7320</v>
      </c>
    </row>
    <row r="1407" spans="1:8" s="114" customFormat="1">
      <c r="A1407" s="109" t="s">
        <v>2225</v>
      </c>
      <c r="B1407" s="109"/>
      <c r="C1407" s="109"/>
      <c r="D1407" s="110"/>
      <c r="E1407" s="110"/>
      <c r="F1407" s="111"/>
      <c r="G1407" s="112"/>
      <c r="H1407" s="113"/>
    </row>
    <row r="1408" spans="1:8" s="114" customFormat="1">
      <c r="A1408" s="115">
        <v>43053</v>
      </c>
      <c r="B1408" s="116" t="s">
        <v>2226</v>
      </c>
      <c r="C1408" s="116"/>
      <c r="D1408" s="117">
        <v>43083</v>
      </c>
      <c r="E1408" s="117">
        <v>43083</v>
      </c>
      <c r="F1408" s="111">
        <f t="shared" si="67"/>
        <v>0</v>
      </c>
      <c r="G1408" s="118">
        <v>14130.31</v>
      </c>
      <c r="H1408" s="113">
        <f t="shared" si="68"/>
        <v>0</v>
      </c>
    </row>
    <row r="1409" spans="1:8" s="114" customFormat="1">
      <c r="A1409" s="115">
        <v>43072</v>
      </c>
      <c r="B1409" s="116" t="s">
        <v>2227</v>
      </c>
      <c r="C1409" s="116"/>
      <c r="D1409" s="117">
        <v>43102</v>
      </c>
      <c r="E1409" s="117">
        <v>43087</v>
      </c>
      <c r="F1409" s="111">
        <f t="shared" si="67"/>
        <v>-15</v>
      </c>
      <c r="G1409" s="118">
        <v>1307.43</v>
      </c>
      <c r="H1409" s="113">
        <f t="shared" si="68"/>
        <v>-19611.45</v>
      </c>
    </row>
    <row r="1410" spans="1:8" s="114" customFormat="1">
      <c r="A1410" s="109" t="s">
        <v>2228</v>
      </c>
      <c r="B1410" s="109"/>
      <c r="C1410" s="109"/>
      <c r="D1410" s="110"/>
      <c r="E1410" s="110"/>
      <c r="F1410" s="111"/>
      <c r="G1410" s="112"/>
      <c r="H1410" s="113"/>
    </row>
    <row r="1411" spans="1:8" s="114" customFormat="1">
      <c r="A1411" s="115">
        <v>43008</v>
      </c>
      <c r="B1411" s="116" t="s">
        <v>2229</v>
      </c>
      <c r="C1411" s="116"/>
      <c r="D1411" s="117">
        <v>43069</v>
      </c>
      <c r="E1411" s="117">
        <v>43070</v>
      </c>
      <c r="F1411" s="111">
        <f t="shared" si="67"/>
        <v>1</v>
      </c>
      <c r="G1411" s="120">
        <v>56</v>
      </c>
      <c r="H1411" s="113">
        <f t="shared" si="68"/>
        <v>56</v>
      </c>
    </row>
    <row r="1412" spans="1:8" s="114" customFormat="1">
      <c r="A1412" s="109" t="s">
        <v>2230</v>
      </c>
      <c r="B1412" s="109"/>
      <c r="C1412" s="109"/>
      <c r="D1412" s="110"/>
      <c r="E1412" s="110"/>
      <c r="F1412" s="111"/>
      <c r="G1412" s="112"/>
      <c r="H1412" s="113"/>
    </row>
    <row r="1413" spans="1:8" s="114" customFormat="1">
      <c r="A1413" s="115">
        <v>43008</v>
      </c>
      <c r="B1413" s="116" t="s">
        <v>2231</v>
      </c>
      <c r="C1413" s="116"/>
      <c r="D1413" s="117">
        <v>43065</v>
      </c>
      <c r="E1413" s="117">
        <v>43035</v>
      </c>
      <c r="F1413" s="111">
        <f t="shared" si="67"/>
        <v>-30</v>
      </c>
      <c r="G1413" s="118">
        <v>4541.1899999999996</v>
      </c>
      <c r="H1413" s="113">
        <f t="shared" si="68"/>
        <v>-136235.69999999998</v>
      </c>
    </row>
    <row r="1414" spans="1:8" s="114" customFormat="1">
      <c r="A1414" s="115">
        <v>43039</v>
      </c>
      <c r="B1414" s="116" t="s">
        <v>2232</v>
      </c>
      <c r="C1414" s="116"/>
      <c r="D1414" s="117">
        <v>43097</v>
      </c>
      <c r="E1414" s="117">
        <v>43081</v>
      </c>
      <c r="F1414" s="111">
        <f t="shared" si="67"/>
        <v>-16</v>
      </c>
      <c r="G1414" s="118">
        <v>4081.92</v>
      </c>
      <c r="H1414" s="113">
        <f t="shared" si="68"/>
        <v>-65310.720000000001</v>
      </c>
    </row>
    <row r="1415" spans="1:8" s="114" customFormat="1">
      <c r="A1415" s="115">
        <v>43069</v>
      </c>
      <c r="B1415" s="116" t="s">
        <v>2233</v>
      </c>
      <c r="C1415" s="116"/>
      <c r="D1415" s="117">
        <v>43119</v>
      </c>
      <c r="E1415" s="117">
        <v>43081</v>
      </c>
      <c r="F1415" s="111">
        <f t="shared" si="67"/>
        <v>-38</v>
      </c>
      <c r="G1415" s="118">
        <v>4513.41</v>
      </c>
      <c r="H1415" s="113">
        <f t="shared" si="68"/>
        <v>-171509.58</v>
      </c>
    </row>
    <row r="1416" spans="1:8" s="114" customFormat="1">
      <c r="A1416" s="109" t="s">
        <v>2234</v>
      </c>
      <c r="B1416" s="109"/>
      <c r="C1416" s="109"/>
      <c r="D1416" s="110"/>
      <c r="E1416" s="110"/>
      <c r="F1416" s="111"/>
      <c r="G1416" s="112"/>
      <c r="H1416" s="113"/>
    </row>
    <row r="1417" spans="1:8" s="114" customFormat="1">
      <c r="A1417" s="115">
        <v>42978</v>
      </c>
      <c r="B1417" s="116" t="s">
        <v>2235</v>
      </c>
      <c r="C1417" s="116"/>
      <c r="D1417" s="117">
        <v>43078</v>
      </c>
      <c r="E1417" s="117">
        <v>43052</v>
      </c>
      <c r="F1417" s="111">
        <f t="shared" si="67"/>
        <v>-26</v>
      </c>
      <c r="G1417" s="120">
        <v>148.52000000000001</v>
      </c>
      <c r="H1417" s="113">
        <f t="shared" si="68"/>
        <v>-3861.5200000000004</v>
      </c>
    </row>
    <row r="1418" spans="1:8" s="114" customFormat="1">
      <c r="A1418" s="115">
        <v>42978</v>
      </c>
      <c r="B1418" s="116" t="s">
        <v>2236</v>
      </c>
      <c r="C1418" s="116"/>
      <c r="D1418" s="117">
        <v>43078</v>
      </c>
      <c r="E1418" s="117">
        <v>43052</v>
      </c>
      <c r="F1418" s="111">
        <f t="shared" si="67"/>
        <v>-26</v>
      </c>
      <c r="G1418" s="120">
        <v>725.44</v>
      </c>
      <c r="H1418" s="113">
        <f t="shared" si="68"/>
        <v>-18861.440000000002</v>
      </c>
    </row>
    <row r="1419" spans="1:8" s="114" customFormat="1">
      <c r="A1419" s="115">
        <v>42978</v>
      </c>
      <c r="B1419" s="116" t="s">
        <v>2237</v>
      </c>
      <c r="C1419" s="116"/>
      <c r="D1419" s="117">
        <v>43078</v>
      </c>
      <c r="E1419" s="117">
        <v>43052</v>
      </c>
      <c r="F1419" s="111">
        <f t="shared" si="67"/>
        <v>-26</v>
      </c>
      <c r="G1419" s="120">
        <v>10.32</v>
      </c>
      <c r="H1419" s="113">
        <f t="shared" si="68"/>
        <v>-268.32</v>
      </c>
    </row>
    <row r="1420" spans="1:8" s="114" customFormat="1">
      <c r="A1420" s="115">
        <v>42978</v>
      </c>
      <c r="B1420" s="116" t="s">
        <v>2238</v>
      </c>
      <c r="C1420" s="116"/>
      <c r="D1420" s="117">
        <v>43078</v>
      </c>
      <c r="E1420" s="117">
        <v>43052</v>
      </c>
      <c r="F1420" s="111">
        <f t="shared" si="67"/>
        <v>-26</v>
      </c>
      <c r="G1420" s="120">
        <v>44.9</v>
      </c>
      <c r="H1420" s="113">
        <f t="shared" si="68"/>
        <v>-1167.3999999999999</v>
      </c>
    </row>
    <row r="1421" spans="1:8" s="114" customFormat="1">
      <c r="A1421" s="115">
        <v>42978</v>
      </c>
      <c r="B1421" s="116" t="s">
        <v>2239</v>
      </c>
      <c r="C1421" s="116"/>
      <c r="D1421" s="117">
        <v>43037</v>
      </c>
      <c r="E1421" s="117">
        <v>43012</v>
      </c>
      <c r="F1421" s="111">
        <f t="shared" si="67"/>
        <v>-25</v>
      </c>
      <c r="G1421" s="118">
        <v>1136.5</v>
      </c>
      <c r="H1421" s="113">
        <f t="shared" si="68"/>
        <v>-28412.5</v>
      </c>
    </row>
    <row r="1422" spans="1:8" s="114" customFormat="1">
      <c r="A1422" s="115">
        <v>42978</v>
      </c>
      <c r="B1422" s="116" t="s">
        <v>2240</v>
      </c>
      <c r="C1422" s="116"/>
      <c r="D1422" s="117">
        <v>43037</v>
      </c>
      <c r="E1422" s="117">
        <v>43012</v>
      </c>
      <c r="F1422" s="111">
        <f t="shared" si="67"/>
        <v>-25</v>
      </c>
      <c r="G1422" s="120">
        <v>10.32</v>
      </c>
      <c r="H1422" s="113">
        <f t="shared" si="68"/>
        <v>-258</v>
      </c>
    </row>
    <row r="1423" spans="1:8" s="114" customFormat="1">
      <c r="A1423" s="109" t="s">
        <v>2241</v>
      </c>
      <c r="B1423" s="109"/>
      <c r="C1423" s="109"/>
      <c r="D1423" s="110"/>
      <c r="E1423" s="110"/>
      <c r="F1423" s="111"/>
      <c r="G1423" s="112"/>
      <c r="H1423" s="113"/>
    </row>
    <row r="1424" spans="1:8" s="114" customFormat="1">
      <c r="A1424" s="115">
        <v>43008</v>
      </c>
      <c r="B1424" s="125">
        <v>10</v>
      </c>
      <c r="C1424" s="125"/>
      <c r="D1424" s="117">
        <v>43038</v>
      </c>
      <c r="E1424" s="117">
        <v>43035</v>
      </c>
      <c r="F1424" s="111">
        <f t="shared" si="67"/>
        <v>-3</v>
      </c>
      <c r="G1424" s="118">
        <v>1175.06</v>
      </c>
      <c r="H1424" s="113">
        <f t="shared" si="68"/>
        <v>-3525.18</v>
      </c>
    </row>
    <row r="1425" spans="1:8" s="114" customFormat="1">
      <c r="A1425" s="115">
        <v>43039</v>
      </c>
      <c r="B1425" s="125">
        <v>11</v>
      </c>
      <c r="C1425" s="125"/>
      <c r="D1425" s="117">
        <v>43070</v>
      </c>
      <c r="E1425" s="117">
        <v>43081</v>
      </c>
      <c r="F1425" s="111">
        <f t="shared" si="67"/>
        <v>11</v>
      </c>
      <c r="G1425" s="120">
        <v>959.27</v>
      </c>
      <c r="H1425" s="113">
        <f t="shared" si="68"/>
        <v>10551.97</v>
      </c>
    </row>
    <row r="1426" spans="1:8" s="114" customFormat="1">
      <c r="A1426" s="115">
        <v>43069</v>
      </c>
      <c r="B1426" s="125">
        <v>13</v>
      </c>
      <c r="C1426" s="125"/>
      <c r="D1426" s="117">
        <v>43100</v>
      </c>
      <c r="E1426" s="117">
        <v>43081</v>
      </c>
      <c r="F1426" s="111">
        <f t="shared" si="67"/>
        <v>-19</v>
      </c>
      <c r="G1426" s="120">
        <v>733.04</v>
      </c>
      <c r="H1426" s="113">
        <f t="shared" si="68"/>
        <v>-13927.759999999998</v>
      </c>
    </row>
    <row r="1427" spans="1:8" s="114" customFormat="1">
      <c r="A1427" s="109" t="s">
        <v>2242</v>
      </c>
      <c r="B1427" s="109"/>
      <c r="C1427" s="109"/>
      <c r="D1427" s="110"/>
      <c r="E1427" s="110"/>
      <c r="F1427" s="111"/>
      <c r="G1427" s="112"/>
      <c r="H1427" s="113"/>
    </row>
    <row r="1428" spans="1:8" s="114" customFormat="1">
      <c r="A1428" s="115">
        <v>43029</v>
      </c>
      <c r="B1428" s="116" t="s">
        <v>2243</v>
      </c>
      <c r="C1428" s="116"/>
      <c r="D1428" s="117">
        <v>43063</v>
      </c>
      <c r="E1428" s="117">
        <v>43081</v>
      </c>
      <c r="F1428" s="111">
        <f t="shared" si="67"/>
        <v>18</v>
      </c>
      <c r="G1428" s="120">
        <v>479</v>
      </c>
      <c r="H1428" s="113">
        <f t="shared" si="68"/>
        <v>8622</v>
      </c>
    </row>
    <row r="1429" spans="1:8" s="114" customFormat="1">
      <c r="A1429" s="109" t="s">
        <v>2244</v>
      </c>
      <c r="B1429" s="109"/>
      <c r="C1429" s="109"/>
      <c r="D1429" s="110"/>
      <c r="E1429" s="110"/>
      <c r="F1429" s="111"/>
      <c r="G1429" s="112"/>
      <c r="H1429" s="113"/>
    </row>
    <row r="1430" spans="1:8" s="114" customFormat="1">
      <c r="A1430" s="115">
        <v>43008</v>
      </c>
      <c r="B1430" s="125">
        <v>43</v>
      </c>
      <c r="C1430" s="125"/>
      <c r="D1430" s="117">
        <v>43047</v>
      </c>
      <c r="E1430" s="117">
        <v>43035</v>
      </c>
      <c r="F1430" s="111">
        <f t="shared" si="67"/>
        <v>-12</v>
      </c>
      <c r="G1430" s="120">
        <v>310</v>
      </c>
      <c r="H1430" s="113">
        <f t="shared" si="68"/>
        <v>-3720</v>
      </c>
    </row>
    <row r="1431" spans="1:8" s="114" customFormat="1">
      <c r="A1431" s="115">
        <v>43039</v>
      </c>
      <c r="B1431" s="125">
        <v>45</v>
      </c>
      <c r="C1431" s="125"/>
      <c r="D1431" s="117">
        <v>43072</v>
      </c>
      <c r="E1431" s="117">
        <v>43081</v>
      </c>
      <c r="F1431" s="111">
        <f t="shared" si="67"/>
        <v>9</v>
      </c>
      <c r="G1431" s="120">
        <v>645</v>
      </c>
      <c r="H1431" s="113">
        <f t="shared" si="68"/>
        <v>5805</v>
      </c>
    </row>
    <row r="1432" spans="1:8" s="114" customFormat="1">
      <c r="A1432" s="115">
        <v>43069</v>
      </c>
      <c r="B1432" s="125">
        <v>50</v>
      </c>
      <c r="C1432" s="125"/>
      <c r="D1432" s="117">
        <v>43104</v>
      </c>
      <c r="E1432" s="117">
        <v>43081</v>
      </c>
      <c r="F1432" s="111">
        <f t="shared" si="67"/>
        <v>-23</v>
      </c>
      <c r="G1432" s="120">
        <v>277.5</v>
      </c>
      <c r="H1432" s="113">
        <f t="shared" si="68"/>
        <v>-6382.5</v>
      </c>
    </row>
    <row r="1433" spans="1:8" s="114" customFormat="1">
      <c r="A1433" s="109" t="s">
        <v>2245</v>
      </c>
      <c r="B1433" s="109"/>
      <c r="C1433" s="109"/>
      <c r="D1433" s="110"/>
      <c r="E1433" s="110"/>
      <c r="F1433" s="111"/>
      <c r="G1433" s="112"/>
      <c r="H1433" s="113"/>
    </row>
    <row r="1434" spans="1:8" s="114" customFormat="1">
      <c r="A1434" s="115">
        <v>43070</v>
      </c>
      <c r="B1434" s="125">
        <v>51</v>
      </c>
      <c r="C1434" s="125"/>
      <c r="D1434" s="117">
        <v>43100</v>
      </c>
      <c r="E1434" s="117">
        <v>43087</v>
      </c>
      <c r="F1434" s="111">
        <f t="shared" si="67"/>
        <v>-13</v>
      </c>
      <c r="G1434" s="120">
        <v>329.4</v>
      </c>
      <c r="H1434" s="113">
        <f t="shared" si="68"/>
        <v>-4282.2</v>
      </c>
    </row>
    <row r="1435" spans="1:8" s="114" customFormat="1">
      <c r="A1435" s="109" t="s">
        <v>2246</v>
      </c>
      <c r="B1435" s="109"/>
      <c r="C1435" s="109"/>
      <c r="D1435" s="110"/>
      <c r="E1435" s="110"/>
      <c r="F1435" s="111"/>
      <c r="G1435" s="112"/>
      <c r="H1435" s="113"/>
    </row>
    <row r="1436" spans="1:8" s="114" customFormat="1">
      <c r="A1436" s="115">
        <v>43008</v>
      </c>
      <c r="B1436" s="116" t="s">
        <v>2247</v>
      </c>
      <c r="C1436" s="116"/>
      <c r="D1436" s="117">
        <v>43047</v>
      </c>
      <c r="E1436" s="117">
        <v>43045</v>
      </c>
      <c r="F1436" s="111">
        <f t="shared" si="67"/>
        <v>-2</v>
      </c>
      <c r="G1436" s="120">
        <v>120.78</v>
      </c>
      <c r="H1436" s="113">
        <f t="shared" si="68"/>
        <v>-241.56</v>
      </c>
    </row>
    <row r="1437" spans="1:8" s="114" customFormat="1">
      <c r="A1437" s="109" t="s">
        <v>2248</v>
      </c>
      <c r="B1437" s="109"/>
      <c r="C1437" s="109"/>
      <c r="D1437" s="110"/>
      <c r="E1437" s="110"/>
      <c r="F1437" s="111"/>
      <c r="G1437" s="112"/>
      <c r="H1437" s="113"/>
    </row>
    <row r="1438" spans="1:8" s="114" customFormat="1">
      <c r="A1438" s="115">
        <v>42906</v>
      </c>
      <c r="B1438" s="116" t="s">
        <v>2249</v>
      </c>
      <c r="C1438" s="116"/>
      <c r="D1438" s="117">
        <v>43006</v>
      </c>
      <c r="E1438" s="117">
        <v>43011</v>
      </c>
      <c r="F1438" s="111">
        <f t="shared" si="67"/>
        <v>5</v>
      </c>
      <c r="G1438" s="120">
        <v>854</v>
      </c>
      <c r="H1438" s="113">
        <f t="shared" si="68"/>
        <v>4270</v>
      </c>
    </row>
    <row r="1439" spans="1:8" s="114" customFormat="1">
      <c r="A1439" s="109" t="s">
        <v>2250</v>
      </c>
      <c r="B1439" s="109"/>
      <c r="C1439" s="109"/>
      <c r="D1439" s="110"/>
      <c r="E1439" s="110"/>
      <c r="F1439" s="111"/>
      <c r="G1439" s="112"/>
      <c r="H1439" s="113"/>
    </row>
    <row r="1440" spans="1:8" s="114" customFormat="1">
      <c r="A1440" s="115">
        <v>43014</v>
      </c>
      <c r="B1440" s="116" t="s">
        <v>2251</v>
      </c>
      <c r="C1440" s="116"/>
      <c r="D1440" s="117">
        <v>43082</v>
      </c>
      <c r="E1440" s="117">
        <v>43053</v>
      </c>
      <c r="F1440" s="111">
        <f t="shared" ref="F1440:F1474" si="69">E1440-D1440</f>
        <v>-29</v>
      </c>
      <c r="G1440" s="120">
        <v>229.56</v>
      </c>
      <c r="H1440" s="113">
        <f t="shared" ref="H1440:H1474" si="70">F1440*G1440</f>
        <v>-6657.24</v>
      </c>
    </row>
    <row r="1441" spans="1:8" s="114" customFormat="1">
      <c r="A1441" s="115">
        <v>43014</v>
      </c>
      <c r="B1441" s="116" t="s">
        <v>2252</v>
      </c>
      <c r="C1441" s="116"/>
      <c r="D1441" s="117">
        <v>43082</v>
      </c>
      <c r="E1441" s="117">
        <v>43053</v>
      </c>
      <c r="F1441" s="111">
        <f t="shared" si="69"/>
        <v>-29</v>
      </c>
      <c r="G1441" s="118">
        <v>1366.33</v>
      </c>
      <c r="H1441" s="113">
        <f t="shared" si="70"/>
        <v>-39623.57</v>
      </c>
    </row>
    <row r="1442" spans="1:8" s="114" customFormat="1">
      <c r="A1442" s="115">
        <v>43014</v>
      </c>
      <c r="B1442" s="116" t="s">
        <v>2253</v>
      </c>
      <c r="C1442" s="116"/>
      <c r="D1442" s="117">
        <v>43082</v>
      </c>
      <c r="E1442" s="117">
        <v>43053</v>
      </c>
      <c r="F1442" s="111">
        <f t="shared" si="69"/>
        <v>-29</v>
      </c>
      <c r="G1442" s="120">
        <v>142.58000000000001</v>
      </c>
      <c r="H1442" s="113">
        <f t="shared" si="70"/>
        <v>-4134.8200000000006</v>
      </c>
    </row>
    <row r="1443" spans="1:8" s="114" customFormat="1">
      <c r="A1443" s="115">
        <v>43014</v>
      </c>
      <c r="B1443" s="116" t="s">
        <v>2254</v>
      </c>
      <c r="C1443" s="116"/>
      <c r="D1443" s="117">
        <v>43082</v>
      </c>
      <c r="E1443" s="117">
        <v>43053</v>
      </c>
      <c r="F1443" s="111">
        <f t="shared" si="69"/>
        <v>-29</v>
      </c>
      <c r="G1443" s="118">
        <v>1724.49</v>
      </c>
      <c r="H1443" s="113">
        <f t="shared" si="70"/>
        <v>-50010.21</v>
      </c>
    </row>
    <row r="1444" spans="1:8" s="114" customFormat="1">
      <c r="A1444" s="115">
        <v>43014</v>
      </c>
      <c r="B1444" s="116" t="s">
        <v>2255</v>
      </c>
      <c r="C1444" s="116"/>
      <c r="D1444" s="117">
        <v>43082</v>
      </c>
      <c r="E1444" s="117">
        <v>43053</v>
      </c>
      <c r="F1444" s="111">
        <f t="shared" si="69"/>
        <v>-29</v>
      </c>
      <c r="G1444" s="120">
        <v>121.83</v>
      </c>
      <c r="H1444" s="113">
        <f t="shared" si="70"/>
        <v>-3533.07</v>
      </c>
    </row>
    <row r="1445" spans="1:8" s="114" customFormat="1">
      <c r="A1445" s="115">
        <v>43014</v>
      </c>
      <c r="B1445" s="116" t="s">
        <v>2256</v>
      </c>
      <c r="C1445" s="116"/>
      <c r="D1445" s="117">
        <v>43082</v>
      </c>
      <c r="E1445" s="117">
        <v>43053</v>
      </c>
      <c r="F1445" s="111">
        <f t="shared" si="69"/>
        <v>-29</v>
      </c>
      <c r="G1445" s="120">
        <v>31.28</v>
      </c>
      <c r="H1445" s="113">
        <f t="shared" si="70"/>
        <v>-907.12</v>
      </c>
    </row>
    <row r="1446" spans="1:8" s="114" customFormat="1">
      <c r="A1446" s="115">
        <v>43014</v>
      </c>
      <c r="B1446" s="116" t="s">
        <v>2257</v>
      </c>
      <c r="C1446" s="116"/>
      <c r="D1446" s="117">
        <v>43082</v>
      </c>
      <c r="E1446" s="117">
        <v>43053</v>
      </c>
      <c r="F1446" s="111">
        <f t="shared" si="69"/>
        <v>-29</v>
      </c>
      <c r="G1446" s="120">
        <v>31.28</v>
      </c>
      <c r="H1446" s="113">
        <f t="shared" si="70"/>
        <v>-907.12</v>
      </c>
    </row>
    <row r="1447" spans="1:8" s="114" customFormat="1">
      <c r="A1447" s="115">
        <v>43069</v>
      </c>
      <c r="B1447" s="116" t="s">
        <v>2258</v>
      </c>
      <c r="C1447" s="116"/>
      <c r="D1447" s="117">
        <v>43108</v>
      </c>
      <c r="E1447" s="117">
        <v>43080</v>
      </c>
      <c r="F1447" s="111">
        <f t="shared" si="69"/>
        <v>-28</v>
      </c>
      <c r="G1447" s="120">
        <v>937.78</v>
      </c>
      <c r="H1447" s="113">
        <f t="shared" si="70"/>
        <v>-26257.84</v>
      </c>
    </row>
    <row r="1448" spans="1:8" s="114" customFormat="1">
      <c r="A1448" s="115">
        <v>43069</v>
      </c>
      <c r="B1448" s="116" t="s">
        <v>2259</v>
      </c>
      <c r="C1448" s="116"/>
      <c r="D1448" s="117">
        <v>43108</v>
      </c>
      <c r="E1448" s="117">
        <v>43080</v>
      </c>
      <c r="F1448" s="111">
        <f t="shared" si="69"/>
        <v>-28</v>
      </c>
      <c r="G1448" s="118">
        <v>5456.44</v>
      </c>
      <c r="H1448" s="113">
        <f t="shared" si="70"/>
        <v>-152780.31999999998</v>
      </c>
    </row>
    <row r="1449" spans="1:8" s="114" customFormat="1">
      <c r="A1449" s="115">
        <v>43069</v>
      </c>
      <c r="B1449" s="116" t="s">
        <v>2260</v>
      </c>
      <c r="C1449" s="116"/>
      <c r="D1449" s="117">
        <v>43108</v>
      </c>
      <c r="E1449" s="117">
        <v>43080</v>
      </c>
      <c r="F1449" s="111">
        <f t="shared" si="69"/>
        <v>-28</v>
      </c>
      <c r="G1449" s="118">
        <v>1843.21</v>
      </c>
      <c r="H1449" s="113">
        <f t="shared" si="70"/>
        <v>-51609.880000000005</v>
      </c>
    </row>
    <row r="1450" spans="1:8" s="114" customFormat="1">
      <c r="A1450" s="115">
        <v>43069</v>
      </c>
      <c r="B1450" s="116" t="s">
        <v>2261</v>
      </c>
      <c r="C1450" s="116"/>
      <c r="D1450" s="117">
        <v>43108</v>
      </c>
      <c r="E1450" s="117">
        <v>43080</v>
      </c>
      <c r="F1450" s="111">
        <f t="shared" si="69"/>
        <v>-28</v>
      </c>
      <c r="G1450" s="120">
        <v>945.01</v>
      </c>
      <c r="H1450" s="113">
        <f t="shared" si="70"/>
        <v>-26460.28</v>
      </c>
    </row>
    <row r="1451" spans="1:8" s="114" customFormat="1">
      <c r="A1451" s="115">
        <v>43069</v>
      </c>
      <c r="B1451" s="116" t="s">
        <v>2262</v>
      </c>
      <c r="C1451" s="116"/>
      <c r="D1451" s="117">
        <v>43108</v>
      </c>
      <c r="E1451" s="117">
        <v>43080</v>
      </c>
      <c r="F1451" s="111">
        <f t="shared" si="69"/>
        <v>-28</v>
      </c>
      <c r="G1451" s="118">
        <v>7387.08</v>
      </c>
      <c r="H1451" s="113">
        <f t="shared" si="70"/>
        <v>-206838.24</v>
      </c>
    </row>
    <row r="1452" spans="1:8" s="114" customFormat="1">
      <c r="A1452" s="115">
        <v>43069</v>
      </c>
      <c r="B1452" s="116" t="s">
        <v>2263</v>
      </c>
      <c r="C1452" s="116"/>
      <c r="D1452" s="117">
        <v>43108</v>
      </c>
      <c r="E1452" s="117">
        <v>43080</v>
      </c>
      <c r="F1452" s="111">
        <f t="shared" si="69"/>
        <v>-28</v>
      </c>
      <c r="G1452" s="120">
        <v>550.24</v>
      </c>
      <c r="H1452" s="113">
        <f t="shared" si="70"/>
        <v>-15406.720000000001</v>
      </c>
    </row>
    <row r="1453" spans="1:8" s="114" customFormat="1">
      <c r="A1453" s="115">
        <v>43069</v>
      </c>
      <c r="B1453" s="116" t="s">
        <v>2264</v>
      </c>
      <c r="C1453" s="116"/>
      <c r="D1453" s="117">
        <v>43108</v>
      </c>
      <c r="E1453" s="117">
        <v>43080</v>
      </c>
      <c r="F1453" s="111">
        <f t="shared" si="69"/>
        <v>-28</v>
      </c>
      <c r="G1453" s="120">
        <v>402.42</v>
      </c>
      <c r="H1453" s="113">
        <f t="shared" si="70"/>
        <v>-11267.76</v>
      </c>
    </row>
    <row r="1454" spans="1:8" s="114" customFormat="1">
      <c r="A1454" s="109" t="s">
        <v>2265</v>
      </c>
      <c r="B1454" s="109"/>
      <c r="C1454" s="109"/>
      <c r="D1454" s="110"/>
      <c r="E1454" s="110"/>
      <c r="F1454" s="111"/>
      <c r="G1454" s="112"/>
      <c r="H1454" s="113"/>
    </row>
    <row r="1455" spans="1:8" s="114" customFormat="1">
      <c r="A1455" s="115">
        <v>43073</v>
      </c>
      <c r="B1455" s="125">
        <v>12</v>
      </c>
      <c r="C1455" s="125"/>
      <c r="D1455" s="117">
        <v>43103</v>
      </c>
      <c r="E1455" s="117">
        <v>43087</v>
      </c>
      <c r="F1455" s="111">
        <f t="shared" si="69"/>
        <v>-16</v>
      </c>
      <c r="G1455" s="118">
        <v>3776.78</v>
      </c>
      <c r="H1455" s="113">
        <f t="shared" si="70"/>
        <v>-60428.480000000003</v>
      </c>
    </row>
    <row r="1456" spans="1:8" s="114" customFormat="1">
      <c r="A1456" s="109" t="s">
        <v>2266</v>
      </c>
      <c r="B1456" s="109"/>
      <c r="C1456" s="109"/>
      <c r="D1456" s="110"/>
      <c r="E1456" s="110"/>
      <c r="F1456" s="111"/>
      <c r="G1456" s="112"/>
      <c r="H1456" s="113"/>
    </row>
    <row r="1457" spans="1:8" s="114" customFormat="1">
      <c r="A1457" s="115">
        <v>43008</v>
      </c>
      <c r="B1457" s="116" t="s">
        <v>2267</v>
      </c>
      <c r="C1457" s="116"/>
      <c r="D1457" s="117">
        <v>43051</v>
      </c>
      <c r="E1457" s="117">
        <v>43035</v>
      </c>
      <c r="F1457" s="111">
        <f t="shared" si="69"/>
        <v>-16</v>
      </c>
      <c r="G1457" s="120">
        <v>109.35</v>
      </c>
      <c r="H1457" s="113">
        <f t="shared" si="70"/>
        <v>-1749.6</v>
      </c>
    </row>
    <row r="1458" spans="1:8" s="114" customFormat="1">
      <c r="A1458" s="115">
        <v>43039</v>
      </c>
      <c r="B1458" s="116" t="s">
        <v>2268</v>
      </c>
      <c r="C1458" s="116"/>
      <c r="D1458" s="117">
        <v>43101</v>
      </c>
      <c r="E1458" s="117">
        <v>43081</v>
      </c>
      <c r="F1458" s="111">
        <f t="shared" si="69"/>
        <v>-20</v>
      </c>
      <c r="G1458" s="120">
        <v>150.79</v>
      </c>
      <c r="H1458" s="113">
        <f t="shared" si="70"/>
        <v>-3015.7999999999997</v>
      </c>
    </row>
    <row r="1459" spans="1:8" s="114" customFormat="1">
      <c r="A1459" s="109" t="s">
        <v>2269</v>
      </c>
      <c r="B1459" s="109"/>
      <c r="C1459" s="109"/>
      <c r="D1459" s="110"/>
      <c r="E1459" s="110"/>
      <c r="F1459" s="111"/>
      <c r="G1459" s="112"/>
      <c r="H1459" s="113"/>
    </row>
    <row r="1460" spans="1:8" s="136" customFormat="1">
      <c r="A1460" s="130">
        <v>42447</v>
      </c>
      <c r="B1460" s="131" t="s">
        <v>303</v>
      </c>
      <c r="C1460" s="131"/>
      <c r="D1460" s="132">
        <v>42491</v>
      </c>
      <c r="E1460" s="132">
        <v>43074</v>
      </c>
      <c r="F1460" s="133">
        <f t="shared" si="69"/>
        <v>583</v>
      </c>
      <c r="G1460" s="134">
        <v>1339.49</v>
      </c>
      <c r="H1460" s="135">
        <f t="shared" si="70"/>
        <v>780922.67</v>
      </c>
    </row>
    <row r="1461" spans="1:8" s="114" customFormat="1">
      <c r="A1461" s="115">
        <v>43056</v>
      </c>
      <c r="B1461" s="116" t="s">
        <v>2270</v>
      </c>
      <c r="C1461" s="116"/>
      <c r="D1461" s="117">
        <v>43086</v>
      </c>
      <c r="E1461" s="117">
        <v>43074</v>
      </c>
      <c r="F1461" s="111">
        <f t="shared" si="69"/>
        <v>-12</v>
      </c>
      <c r="G1461" s="118">
        <v>7552.35</v>
      </c>
      <c r="H1461" s="113">
        <f t="shared" si="70"/>
        <v>-90628.200000000012</v>
      </c>
    </row>
    <row r="1462" spans="1:8" s="114" customFormat="1">
      <c r="A1462" s="109" t="s">
        <v>2271</v>
      </c>
      <c r="B1462" s="109"/>
      <c r="C1462" s="109"/>
      <c r="D1462" s="110"/>
      <c r="E1462" s="110"/>
      <c r="F1462" s="111"/>
      <c r="G1462" s="112"/>
      <c r="H1462" s="113"/>
    </row>
    <row r="1463" spans="1:8" s="136" customFormat="1">
      <c r="A1463" s="130">
        <v>42634</v>
      </c>
      <c r="B1463" s="131" t="s">
        <v>1189</v>
      </c>
      <c r="C1463" s="131"/>
      <c r="D1463" s="132">
        <v>42725</v>
      </c>
      <c r="E1463" s="132">
        <v>43026</v>
      </c>
      <c r="F1463" s="133">
        <f t="shared" si="69"/>
        <v>301</v>
      </c>
      <c r="G1463" s="134">
        <v>24469.78</v>
      </c>
      <c r="H1463" s="135">
        <f t="shared" si="70"/>
        <v>7365403.7799999993</v>
      </c>
    </row>
    <row r="1464" spans="1:8" s="114" customFormat="1">
      <c r="A1464" s="115">
        <v>43011</v>
      </c>
      <c r="B1464" s="116" t="s">
        <v>2272</v>
      </c>
      <c r="C1464" s="116"/>
      <c r="D1464" s="117">
        <v>43102</v>
      </c>
      <c r="E1464" s="117">
        <v>43026</v>
      </c>
      <c r="F1464" s="111">
        <f t="shared" si="69"/>
        <v>-76</v>
      </c>
      <c r="G1464" s="129">
        <v>-2005.72</v>
      </c>
      <c r="H1464" s="113">
        <f t="shared" si="70"/>
        <v>152434.72</v>
      </c>
    </row>
    <row r="1465" spans="1:8" s="114" customFormat="1">
      <c r="A1465" s="109" t="s">
        <v>2273</v>
      </c>
      <c r="B1465" s="109"/>
      <c r="C1465" s="109"/>
      <c r="D1465" s="110"/>
      <c r="E1465" s="110"/>
      <c r="F1465" s="111"/>
      <c r="G1465" s="112"/>
      <c r="H1465" s="113"/>
    </row>
    <row r="1466" spans="1:8" s="114" customFormat="1">
      <c r="A1466" s="115">
        <v>42997</v>
      </c>
      <c r="B1466" s="125">
        <v>1704296277</v>
      </c>
      <c r="C1466" s="125"/>
      <c r="D1466" s="117">
        <v>43062</v>
      </c>
      <c r="E1466" s="117">
        <v>43032</v>
      </c>
      <c r="F1466" s="111">
        <f t="shared" si="69"/>
        <v>-30</v>
      </c>
      <c r="G1466" s="118">
        <v>1010</v>
      </c>
      <c r="H1466" s="113">
        <f t="shared" si="70"/>
        <v>-30300</v>
      </c>
    </row>
    <row r="1467" spans="1:8" s="114" customFormat="1">
      <c r="A1467" s="115">
        <v>42997</v>
      </c>
      <c r="B1467" s="125">
        <v>1704296281</v>
      </c>
      <c r="C1467" s="125"/>
      <c r="D1467" s="117">
        <v>43062</v>
      </c>
      <c r="E1467" s="117">
        <v>43032</v>
      </c>
      <c r="F1467" s="111">
        <f t="shared" si="69"/>
        <v>-30</v>
      </c>
      <c r="G1467" s="118">
        <v>1010</v>
      </c>
      <c r="H1467" s="113">
        <f t="shared" si="70"/>
        <v>-30300</v>
      </c>
    </row>
    <row r="1468" spans="1:8" s="114" customFormat="1">
      <c r="A1468" s="115">
        <v>42997</v>
      </c>
      <c r="B1468" s="125">
        <v>1704296284</v>
      </c>
      <c r="C1468" s="125"/>
      <c r="D1468" s="117">
        <v>43062</v>
      </c>
      <c r="E1468" s="117">
        <v>43032</v>
      </c>
      <c r="F1468" s="111">
        <f t="shared" si="69"/>
        <v>-30</v>
      </c>
      <c r="G1468" s="118">
        <v>1010</v>
      </c>
      <c r="H1468" s="113">
        <f t="shared" si="70"/>
        <v>-30300</v>
      </c>
    </row>
    <row r="1469" spans="1:8" s="114" customFormat="1">
      <c r="A1469" s="115">
        <v>42997</v>
      </c>
      <c r="B1469" s="125">
        <v>1704296286</v>
      </c>
      <c r="C1469" s="125"/>
      <c r="D1469" s="117">
        <v>43062</v>
      </c>
      <c r="E1469" s="117">
        <v>43032</v>
      </c>
      <c r="F1469" s="111">
        <f t="shared" si="69"/>
        <v>-30</v>
      </c>
      <c r="G1469" s="118">
        <v>1010</v>
      </c>
      <c r="H1469" s="113">
        <f t="shared" si="70"/>
        <v>-30300</v>
      </c>
    </row>
    <row r="1470" spans="1:8" s="114" customFormat="1">
      <c r="A1470" s="115">
        <v>42997</v>
      </c>
      <c r="B1470" s="125">
        <v>1704296287</v>
      </c>
      <c r="C1470" s="125"/>
      <c r="D1470" s="117">
        <v>43062</v>
      </c>
      <c r="E1470" s="117">
        <v>43032</v>
      </c>
      <c r="F1470" s="111">
        <f t="shared" si="69"/>
        <v>-30</v>
      </c>
      <c r="G1470" s="118">
        <v>1010</v>
      </c>
      <c r="H1470" s="113">
        <f t="shared" si="70"/>
        <v>-30300</v>
      </c>
    </row>
    <row r="1471" spans="1:8" s="114" customFormat="1">
      <c r="A1471" s="115">
        <v>43021</v>
      </c>
      <c r="B1471" s="125">
        <v>1</v>
      </c>
      <c r="C1471" s="125"/>
      <c r="D1471" s="117">
        <v>43051</v>
      </c>
      <c r="E1471" s="117">
        <v>43021</v>
      </c>
      <c r="F1471" s="111">
        <f t="shared" si="69"/>
        <v>-30</v>
      </c>
      <c r="G1471" s="120">
        <v>10</v>
      </c>
      <c r="H1471" s="113">
        <f t="shared" si="70"/>
        <v>-300</v>
      </c>
    </row>
    <row r="1472" spans="1:8" s="114" customFormat="1">
      <c r="A1472" s="109" t="s">
        <v>2274</v>
      </c>
      <c r="B1472" s="109"/>
      <c r="C1472" s="109"/>
      <c r="D1472" s="110"/>
      <c r="E1472" s="110"/>
      <c r="F1472" s="111"/>
      <c r="G1472" s="112"/>
      <c r="H1472" s="113"/>
    </row>
    <row r="1473" spans="1:8" s="114" customFormat="1">
      <c r="A1473" s="115">
        <v>43008</v>
      </c>
      <c r="B1473" s="116" t="s">
        <v>2275</v>
      </c>
      <c r="C1473" s="116"/>
      <c r="D1473" s="117">
        <v>43042</v>
      </c>
      <c r="E1473" s="117">
        <v>43035</v>
      </c>
      <c r="F1473" s="111">
        <f t="shared" si="69"/>
        <v>-7</v>
      </c>
      <c r="G1473" s="118">
        <v>1056.1300000000001</v>
      </c>
      <c r="H1473" s="113">
        <f t="shared" si="70"/>
        <v>-7392.9100000000008</v>
      </c>
    </row>
    <row r="1474" spans="1:8" s="114" customFormat="1">
      <c r="A1474" s="115">
        <v>43008</v>
      </c>
      <c r="B1474" s="116" t="s">
        <v>2276</v>
      </c>
      <c r="C1474" s="116"/>
      <c r="D1474" s="117">
        <v>43042</v>
      </c>
      <c r="E1474" s="117">
        <v>43035</v>
      </c>
      <c r="F1474" s="111">
        <f t="shared" si="69"/>
        <v>-7</v>
      </c>
      <c r="G1474" s="118">
        <v>4212.26</v>
      </c>
      <c r="H1474" s="113">
        <f t="shared" si="70"/>
        <v>-29485.82</v>
      </c>
    </row>
    <row r="1475" spans="1:8" s="114" customFormat="1">
      <c r="A1475" s="109" t="s">
        <v>2277</v>
      </c>
      <c r="B1475" s="109"/>
      <c r="C1475" s="109"/>
      <c r="D1475" s="110"/>
      <c r="E1475" s="110"/>
      <c r="F1475" s="111"/>
      <c r="G1475" s="112"/>
      <c r="H1475" s="113"/>
    </row>
    <row r="1476" spans="1:8" s="114" customFormat="1">
      <c r="A1476" s="115">
        <v>43041</v>
      </c>
      <c r="B1476" s="116" t="s">
        <v>2278</v>
      </c>
      <c r="C1476" s="116"/>
      <c r="D1476" s="117">
        <v>43071</v>
      </c>
      <c r="E1476" s="117">
        <v>43080</v>
      </c>
      <c r="F1476" s="111">
        <f t="shared" ref="F1476:F1481" si="71">E1476-D1476</f>
        <v>9</v>
      </c>
      <c r="G1476" s="118">
        <v>7777.81</v>
      </c>
      <c r="H1476" s="113">
        <f t="shared" ref="H1476:H1481" si="72">F1476*G1476</f>
        <v>70000.290000000008</v>
      </c>
    </row>
    <row r="1477" spans="1:8" s="114" customFormat="1">
      <c r="A1477" s="109" t="s">
        <v>2279</v>
      </c>
      <c r="B1477" s="109"/>
      <c r="C1477" s="109"/>
      <c r="D1477" s="110"/>
      <c r="E1477" s="110"/>
      <c r="F1477" s="111"/>
      <c r="G1477" s="112"/>
      <c r="H1477" s="113"/>
    </row>
    <row r="1478" spans="1:8" s="114" customFormat="1">
      <c r="A1478" s="115">
        <v>42950</v>
      </c>
      <c r="B1478" s="116" t="s">
        <v>2280</v>
      </c>
      <c r="C1478" s="116"/>
      <c r="D1478" s="117">
        <v>42980</v>
      </c>
      <c r="E1478" s="117">
        <v>43025</v>
      </c>
      <c r="F1478" s="111">
        <f t="shared" si="71"/>
        <v>45</v>
      </c>
      <c r="G1478" s="118">
        <v>1016.67</v>
      </c>
      <c r="H1478" s="113">
        <f t="shared" si="72"/>
        <v>45750.15</v>
      </c>
    </row>
    <row r="1479" spans="1:8" s="114" customFormat="1">
      <c r="A1479" s="115">
        <v>42979</v>
      </c>
      <c r="B1479" s="116" t="s">
        <v>2281</v>
      </c>
      <c r="C1479" s="116"/>
      <c r="D1479" s="117">
        <v>43009</v>
      </c>
      <c r="E1479" s="117">
        <v>43025</v>
      </c>
      <c r="F1479" s="111">
        <f t="shared" si="71"/>
        <v>16</v>
      </c>
      <c r="G1479" s="118">
        <v>1016.67</v>
      </c>
      <c r="H1479" s="113">
        <f t="shared" si="72"/>
        <v>16266.72</v>
      </c>
    </row>
    <row r="1480" spans="1:8" s="114" customFormat="1">
      <c r="A1480" s="115">
        <v>43010</v>
      </c>
      <c r="B1480" s="116" t="s">
        <v>2282</v>
      </c>
      <c r="C1480" s="116"/>
      <c r="D1480" s="117">
        <v>43040</v>
      </c>
      <c r="E1480" s="117">
        <v>43025</v>
      </c>
      <c r="F1480" s="111">
        <f t="shared" si="71"/>
        <v>-15</v>
      </c>
      <c r="G1480" s="118">
        <v>1016.67</v>
      </c>
      <c r="H1480" s="113">
        <f t="shared" si="72"/>
        <v>-15250.05</v>
      </c>
    </row>
    <row r="1481" spans="1:8" s="114" customFormat="1">
      <c r="A1481" s="115">
        <v>43070</v>
      </c>
      <c r="B1481" s="116" t="s">
        <v>2283</v>
      </c>
      <c r="C1481" s="116"/>
      <c r="D1481" s="117">
        <v>43100</v>
      </c>
      <c r="E1481" s="117">
        <v>43087</v>
      </c>
      <c r="F1481" s="111">
        <f t="shared" si="71"/>
        <v>-13</v>
      </c>
      <c r="G1481" s="118">
        <v>1016.67</v>
      </c>
      <c r="H1481" s="113">
        <f t="shared" si="72"/>
        <v>-13216.71</v>
      </c>
    </row>
    <row r="1482" spans="1:8" s="93" customFormat="1">
      <c r="C1482" s="94"/>
      <c r="D1482" s="94"/>
      <c r="E1482" s="94"/>
      <c r="F1482" s="150" t="s">
        <v>3</v>
      </c>
      <c r="G1482" s="151">
        <f>SUM(G6:G1481)</f>
        <v>4551117.7800000031</v>
      </c>
    </row>
    <row r="1483" spans="1:8" s="93" customFormat="1">
      <c r="C1483" s="94"/>
      <c r="D1483" s="94"/>
      <c r="E1483" s="94"/>
      <c r="F1483" s="94"/>
      <c r="G1483" s="152" t="s">
        <v>4</v>
      </c>
      <c r="H1483" s="153">
        <f>SUM(H6:H1482)</f>
        <v>108217188.7500001</v>
      </c>
    </row>
    <row r="1484" spans="1:8" s="93" customFormat="1">
      <c r="C1484" s="94"/>
      <c r="D1484" s="154"/>
      <c r="E1484" s="155"/>
      <c r="F1484" s="156" t="s">
        <v>13</v>
      </c>
      <c r="G1484" s="157">
        <f>H1483/G1482</f>
        <v>23.778156044557484</v>
      </c>
      <c r="H1484" s="158" t="s">
        <v>5</v>
      </c>
    </row>
    <row r="1485" spans="1:8" s="114" customFormat="1">
      <c r="D1485" s="159"/>
      <c r="E1485" s="159"/>
      <c r="F1485" s="159"/>
      <c r="G1485" s="160"/>
    </row>
    <row r="1486" spans="1:8" s="114" customFormat="1">
      <c r="D1486" s="159"/>
      <c r="E1486" s="159"/>
      <c r="F1486" s="159"/>
      <c r="G1486" s="160"/>
    </row>
    <row r="1487" spans="1:8" s="114" customFormat="1">
      <c r="D1487" s="159"/>
      <c r="E1487" s="159"/>
      <c r="F1487" s="159"/>
      <c r="G1487" s="160"/>
    </row>
    <row r="1488" spans="1:8" s="114" customFormat="1">
      <c r="D1488" s="159"/>
      <c r="E1488" s="159"/>
      <c r="F1488" s="159"/>
      <c r="G1488" s="160"/>
    </row>
    <row r="1489" spans="4:7" s="114" customFormat="1">
      <c r="D1489" s="159"/>
      <c r="E1489" s="159"/>
      <c r="F1489" s="159"/>
      <c r="G1489" s="160"/>
    </row>
    <row r="1490" spans="4:7" s="114" customFormat="1">
      <c r="D1490" s="159"/>
      <c r="E1490" s="159"/>
      <c r="F1490" s="159"/>
      <c r="G1490" s="160"/>
    </row>
    <row r="1491" spans="4:7" s="114" customFormat="1">
      <c r="D1491" s="159"/>
      <c r="E1491" s="159"/>
      <c r="F1491" s="159"/>
      <c r="G1491" s="160"/>
    </row>
    <row r="1492" spans="4:7" s="114" customFormat="1">
      <c r="D1492" s="159"/>
      <c r="E1492" s="159"/>
      <c r="F1492" s="159"/>
      <c r="G1492" s="160"/>
    </row>
    <row r="1493" spans="4:7" s="114" customFormat="1">
      <c r="D1493" s="159"/>
      <c r="E1493" s="159"/>
      <c r="F1493" s="159"/>
      <c r="G1493" s="160"/>
    </row>
    <row r="1494" spans="4:7" s="114" customFormat="1">
      <c r="D1494" s="159"/>
      <c r="E1494" s="159"/>
      <c r="F1494" s="159"/>
      <c r="G1494" s="160"/>
    </row>
    <row r="1495" spans="4:7" s="114" customFormat="1">
      <c r="D1495" s="159"/>
      <c r="E1495" s="159"/>
      <c r="F1495" s="159"/>
      <c r="G1495" s="160"/>
    </row>
    <row r="1496" spans="4:7" s="114" customFormat="1">
      <c r="D1496" s="159"/>
      <c r="E1496" s="159"/>
      <c r="F1496" s="159"/>
      <c r="G1496" s="160"/>
    </row>
    <row r="1497" spans="4:7" s="114" customFormat="1">
      <c r="D1497" s="159"/>
      <c r="E1497" s="159"/>
      <c r="F1497" s="159"/>
      <c r="G1497" s="160"/>
    </row>
    <row r="1498" spans="4:7" s="114" customFormat="1">
      <c r="D1498" s="159"/>
      <c r="E1498" s="159"/>
      <c r="F1498" s="159"/>
      <c r="G1498" s="160"/>
    </row>
    <row r="1499" spans="4:7" s="114" customFormat="1">
      <c r="D1499" s="159"/>
      <c r="E1499" s="159"/>
      <c r="F1499" s="159"/>
      <c r="G1499" s="160"/>
    </row>
    <row r="1500" spans="4:7" s="114" customFormat="1">
      <c r="D1500" s="159"/>
      <c r="E1500" s="159"/>
      <c r="F1500" s="159"/>
      <c r="G1500" s="160"/>
    </row>
    <row r="1501" spans="4:7" s="114" customFormat="1">
      <c r="D1501" s="159"/>
      <c r="E1501" s="159"/>
      <c r="F1501" s="159"/>
      <c r="G1501" s="160"/>
    </row>
    <row r="1502" spans="4:7" s="114" customFormat="1">
      <c r="D1502" s="159"/>
      <c r="E1502" s="159"/>
      <c r="F1502" s="159"/>
      <c r="G1502" s="160"/>
    </row>
    <row r="1503" spans="4:7" s="114" customFormat="1">
      <c r="D1503" s="159"/>
      <c r="E1503" s="159"/>
      <c r="F1503" s="159"/>
      <c r="G1503" s="160"/>
    </row>
    <row r="1504" spans="4:7" s="114" customFormat="1">
      <c r="D1504" s="159"/>
      <c r="E1504" s="159"/>
      <c r="F1504" s="159"/>
      <c r="G1504" s="160"/>
    </row>
    <row r="1505" spans="4:7" s="114" customFormat="1">
      <c r="D1505" s="159"/>
      <c r="E1505" s="159"/>
      <c r="F1505" s="159"/>
      <c r="G1505" s="160"/>
    </row>
    <row r="1506" spans="4:7" s="114" customFormat="1">
      <c r="D1506" s="159"/>
      <c r="E1506" s="159"/>
      <c r="F1506" s="159"/>
      <c r="G1506" s="160"/>
    </row>
    <row r="1507" spans="4:7" s="114" customFormat="1">
      <c r="D1507" s="159"/>
      <c r="E1507" s="159"/>
      <c r="F1507" s="159"/>
      <c r="G1507" s="160"/>
    </row>
    <row r="1508" spans="4:7" s="114" customFormat="1">
      <c r="D1508" s="159"/>
      <c r="E1508" s="159"/>
      <c r="F1508" s="159"/>
      <c r="G1508" s="160"/>
    </row>
    <row r="1509" spans="4:7" s="114" customFormat="1">
      <c r="D1509" s="159"/>
      <c r="E1509" s="159"/>
      <c r="F1509" s="159"/>
      <c r="G1509" s="160"/>
    </row>
    <row r="1510" spans="4:7" s="114" customFormat="1">
      <c r="D1510" s="159"/>
      <c r="E1510" s="159"/>
      <c r="F1510" s="159"/>
      <c r="G1510" s="160"/>
    </row>
    <row r="1511" spans="4:7" s="114" customFormat="1">
      <c r="D1511" s="159"/>
      <c r="E1511" s="159"/>
      <c r="F1511" s="159"/>
      <c r="G1511" s="160"/>
    </row>
    <row r="1512" spans="4:7" s="114" customFormat="1">
      <c r="D1512" s="159"/>
      <c r="E1512" s="159"/>
      <c r="F1512" s="159"/>
      <c r="G1512" s="160"/>
    </row>
    <row r="1513" spans="4:7" s="114" customFormat="1">
      <c r="D1513" s="159"/>
      <c r="E1513" s="159"/>
      <c r="F1513" s="159"/>
      <c r="G1513" s="160"/>
    </row>
    <row r="1514" spans="4:7" s="114" customFormat="1">
      <c r="D1514" s="159"/>
      <c r="E1514" s="159"/>
      <c r="F1514" s="159"/>
      <c r="G1514" s="160"/>
    </row>
    <row r="1515" spans="4:7" s="114" customFormat="1">
      <c r="D1515" s="159"/>
      <c r="E1515" s="159"/>
      <c r="F1515" s="159"/>
      <c r="G1515" s="160"/>
    </row>
    <row r="1516" spans="4:7" s="114" customFormat="1">
      <c r="D1516" s="159"/>
      <c r="E1516" s="159"/>
      <c r="F1516" s="159"/>
      <c r="G1516" s="160"/>
    </row>
    <row r="1517" spans="4:7" s="114" customFormat="1">
      <c r="D1517" s="159"/>
      <c r="E1517" s="159"/>
      <c r="F1517" s="159"/>
      <c r="G1517" s="160"/>
    </row>
    <row r="1518" spans="4:7" s="114" customFormat="1">
      <c r="D1518" s="159"/>
      <c r="E1518" s="159"/>
      <c r="F1518" s="159"/>
      <c r="G1518" s="160"/>
    </row>
    <row r="1519" spans="4:7" s="114" customFormat="1">
      <c r="D1519" s="159"/>
      <c r="E1519" s="159"/>
      <c r="F1519" s="159"/>
      <c r="G1519" s="160"/>
    </row>
    <row r="1520" spans="4:7" s="114" customFormat="1">
      <c r="D1520" s="159"/>
      <c r="E1520" s="159"/>
      <c r="F1520" s="159"/>
      <c r="G1520" s="160"/>
    </row>
    <row r="1521" spans="4:7" s="114" customFormat="1">
      <c r="D1521" s="159"/>
      <c r="E1521" s="159"/>
      <c r="F1521" s="159"/>
      <c r="G1521" s="160"/>
    </row>
    <row r="1522" spans="4:7" s="114" customFormat="1">
      <c r="D1522" s="159"/>
      <c r="E1522" s="159"/>
      <c r="F1522" s="159"/>
      <c r="G1522" s="160"/>
    </row>
    <row r="1523" spans="4:7" s="114" customFormat="1">
      <c r="D1523" s="159"/>
      <c r="E1523" s="159"/>
      <c r="F1523" s="159"/>
      <c r="G1523" s="160"/>
    </row>
    <row r="1524" spans="4:7" s="114" customFormat="1">
      <c r="D1524" s="159"/>
      <c r="E1524" s="159"/>
      <c r="F1524" s="159"/>
      <c r="G1524" s="160"/>
    </row>
    <row r="1525" spans="4:7" s="114" customFormat="1">
      <c r="D1525" s="159"/>
      <c r="E1525" s="159"/>
      <c r="F1525" s="159"/>
      <c r="G1525" s="160"/>
    </row>
    <row r="1526" spans="4:7" s="114" customFormat="1">
      <c r="D1526" s="159"/>
      <c r="E1526" s="159"/>
      <c r="F1526" s="159"/>
      <c r="G1526" s="160"/>
    </row>
    <row r="1527" spans="4:7" s="114" customFormat="1">
      <c r="D1527" s="159"/>
      <c r="E1527" s="159"/>
      <c r="F1527" s="159"/>
      <c r="G1527" s="160"/>
    </row>
    <row r="1528" spans="4:7" s="114" customFormat="1">
      <c r="D1528" s="159"/>
      <c r="E1528" s="159"/>
      <c r="F1528" s="159"/>
      <c r="G1528" s="160"/>
    </row>
    <row r="1529" spans="4:7" s="114" customFormat="1">
      <c r="D1529" s="159"/>
      <c r="E1529" s="159"/>
      <c r="F1529" s="159"/>
      <c r="G1529" s="160"/>
    </row>
    <row r="1530" spans="4:7" s="114" customFormat="1">
      <c r="D1530" s="159"/>
      <c r="E1530" s="159"/>
      <c r="F1530" s="159"/>
      <c r="G1530" s="160"/>
    </row>
    <row r="1531" spans="4:7" s="114" customFormat="1">
      <c r="D1531" s="159"/>
      <c r="E1531" s="159"/>
      <c r="F1531" s="159"/>
      <c r="G1531" s="160"/>
    </row>
    <row r="1532" spans="4:7" s="114" customFormat="1">
      <c r="D1532" s="159"/>
      <c r="E1532" s="159"/>
      <c r="F1532" s="159"/>
      <c r="G1532" s="160"/>
    </row>
    <row r="1533" spans="4:7" s="114" customFormat="1">
      <c r="D1533" s="159"/>
      <c r="E1533" s="159"/>
      <c r="F1533" s="159"/>
      <c r="G1533" s="160"/>
    </row>
    <row r="1534" spans="4:7" s="114" customFormat="1">
      <c r="D1534" s="159"/>
      <c r="E1534" s="159"/>
      <c r="F1534" s="159"/>
      <c r="G1534" s="160"/>
    </row>
    <row r="1535" spans="4:7" s="114" customFormat="1">
      <c r="D1535" s="159"/>
      <c r="E1535" s="159"/>
      <c r="F1535" s="159"/>
      <c r="G1535" s="160"/>
    </row>
    <row r="1536" spans="4:7" s="114" customFormat="1">
      <c r="D1536" s="159"/>
      <c r="E1536" s="159"/>
      <c r="F1536" s="159"/>
      <c r="G1536" s="160"/>
    </row>
    <row r="1537" spans="4:7" s="114" customFormat="1">
      <c r="D1537" s="159"/>
      <c r="E1537" s="159"/>
      <c r="F1537" s="159"/>
      <c r="G1537" s="160"/>
    </row>
    <row r="1538" spans="4:7" s="114" customFormat="1">
      <c r="D1538" s="159"/>
      <c r="E1538" s="159"/>
      <c r="F1538" s="159"/>
      <c r="G1538" s="160"/>
    </row>
    <row r="1539" spans="4:7" s="114" customFormat="1">
      <c r="D1539" s="159"/>
      <c r="E1539" s="159"/>
      <c r="F1539" s="159"/>
      <c r="G1539" s="160"/>
    </row>
    <row r="1540" spans="4:7" s="114" customFormat="1">
      <c r="D1540" s="159"/>
      <c r="E1540" s="159"/>
      <c r="F1540" s="159"/>
      <c r="G1540" s="160"/>
    </row>
    <row r="1541" spans="4:7" s="114" customFormat="1">
      <c r="D1541" s="159"/>
      <c r="E1541" s="159"/>
      <c r="F1541" s="159"/>
      <c r="G1541" s="160"/>
    </row>
    <row r="1542" spans="4:7" s="114" customFormat="1">
      <c r="D1542" s="159"/>
      <c r="E1542" s="159"/>
      <c r="F1542" s="159"/>
      <c r="G1542" s="160"/>
    </row>
    <row r="1543" spans="4:7" s="114" customFormat="1">
      <c r="D1543" s="159"/>
      <c r="E1543" s="159"/>
      <c r="F1543" s="159"/>
      <c r="G1543" s="160"/>
    </row>
    <row r="1544" spans="4:7" s="114" customFormat="1">
      <c r="D1544" s="159"/>
      <c r="E1544" s="159"/>
      <c r="F1544" s="159"/>
      <c r="G1544" s="160"/>
    </row>
    <row r="1545" spans="4:7" s="114" customFormat="1">
      <c r="D1545" s="159"/>
      <c r="E1545" s="159"/>
      <c r="F1545" s="159"/>
      <c r="G1545" s="160"/>
    </row>
    <row r="1546" spans="4:7" s="114" customFormat="1">
      <c r="D1546" s="159"/>
      <c r="E1546" s="159"/>
      <c r="F1546" s="159"/>
      <c r="G1546" s="160"/>
    </row>
    <row r="1547" spans="4:7" s="114" customFormat="1">
      <c r="D1547" s="159"/>
      <c r="E1547" s="159"/>
      <c r="F1547" s="159"/>
      <c r="G1547" s="160"/>
    </row>
    <row r="1548" spans="4:7" s="114" customFormat="1">
      <c r="D1548" s="159"/>
      <c r="E1548" s="159"/>
      <c r="F1548" s="159"/>
      <c r="G1548" s="160"/>
    </row>
    <row r="1549" spans="4:7" s="114" customFormat="1">
      <c r="D1549" s="159"/>
      <c r="E1549" s="159"/>
      <c r="F1549" s="159"/>
      <c r="G1549" s="160"/>
    </row>
    <row r="1550" spans="4:7" s="114" customFormat="1">
      <c r="D1550" s="159"/>
      <c r="E1550" s="159"/>
      <c r="F1550" s="159"/>
      <c r="G1550" s="160"/>
    </row>
    <row r="1551" spans="4:7" s="114" customFormat="1">
      <c r="D1551" s="159"/>
      <c r="E1551" s="159"/>
      <c r="F1551" s="159"/>
      <c r="G1551" s="160"/>
    </row>
    <row r="1552" spans="4:7" s="114" customFormat="1">
      <c r="D1552" s="159"/>
      <c r="E1552" s="159"/>
      <c r="F1552" s="159"/>
      <c r="G1552" s="160"/>
    </row>
    <row r="1553" spans="4:7" s="114" customFormat="1">
      <c r="D1553" s="159"/>
      <c r="E1553" s="159"/>
      <c r="F1553" s="159"/>
      <c r="G1553" s="160"/>
    </row>
    <row r="1554" spans="4:7" s="114" customFormat="1">
      <c r="D1554" s="159"/>
      <c r="E1554" s="159"/>
      <c r="F1554" s="159"/>
      <c r="G1554" s="160"/>
    </row>
    <row r="1555" spans="4:7" s="114" customFormat="1">
      <c r="D1555" s="159"/>
      <c r="E1555" s="159"/>
      <c r="F1555" s="159"/>
      <c r="G1555" s="160"/>
    </row>
    <row r="1556" spans="4:7" s="114" customFormat="1">
      <c r="D1556" s="159"/>
      <c r="E1556" s="159"/>
      <c r="F1556" s="159"/>
      <c r="G1556" s="160"/>
    </row>
    <row r="1557" spans="4:7" s="114" customFormat="1">
      <c r="D1557" s="159"/>
      <c r="E1557" s="159"/>
      <c r="F1557" s="159"/>
      <c r="G1557" s="160"/>
    </row>
    <row r="1558" spans="4:7" s="114" customFormat="1">
      <c r="D1558" s="159"/>
      <c r="E1558" s="159"/>
      <c r="F1558" s="159"/>
      <c r="G1558" s="160"/>
    </row>
    <row r="1559" spans="4:7" s="114" customFormat="1">
      <c r="D1559" s="159"/>
      <c r="E1559" s="159"/>
      <c r="F1559" s="159"/>
      <c r="G1559" s="160"/>
    </row>
    <row r="1560" spans="4:7" s="114" customFormat="1">
      <c r="D1560" s="159"/>
      <c r="E1560" s="159"/>
      <c r="F1560" s="159"/>
      <c r="G1560" s="160"/>
    </row>
    <row r="1561" spans="4:7" s="114" customFormat="1">
      <c r="D1561" s="159"/>
      <c r="E1561" s="159"/>
      <c r="F1561" s="159"/>
      <c r="G1561" s="160"/>
    </row>
    <row r="1562" spans="4:7" s="114" customFormat="1">
      <c r="D1562" s="159"/>
      <c r="E1562" s="159"/>
      <c r="F1562" s="159"/>
      <c r="G1562" s="160"/>
    </row>
    <row r="1563" spans="4:7" s="114" customFormat="1">
      <c r="D1563" s="159"/>
      <c r="E1563" s="159"/>
      <c r="F1563" s="159"/>
      <c r="G1563" s="160"/>
    </row>
    <row r="1564" spans="4:7" s="114" customFormat="1">
      <c r="D1564" s="159"/>
      <c r="E1564" s="159"/>
      <c r="F1564" s="159"/>
      <c r="G1564" s="160"/>
    </row>
    <row r="1565" spans="4:7" s="114" customFormat="1">
      <c r="D1565" s="159"/>
      <c r="E1565" s="159"/>
      <c r="F1565" s="159"/>
      <c r="G1565" s="160"/>
    </row>
    <row r="1566" spans="4:7" s="114" customFormat="1">
      <c r="D1566" s="159"/>
      <c r="E1566" s="159"/>
      <c r="F1566" s="159"/>
      <c r="G1566" s="160"/>
    </row>
    <row r="1567" spans="4:7" s="114" customFormat="1">
      <c r="D1567" s="159"/>
      <c r="E1567" s="159"/>
      <c r="F1567" s="159"/>
      <c r="G1567" s="160"/>
    </row>
    <row r="1568" spans="4:7" s="114" customFormat="1">
      <c r="D1568" s="159"/>
      <c r="E1568" s="159"/>
      <c r="F1568" s="159"/>
      <c r="G1568" s="160"/>
    </row>
    <row r="1569" spans="4:7" s="114" customFormat="1">
      <c r="D1569" s="159"/>
      <c r="E1569" s="159"/>
      <c r="F1569" s="159"/>
      <c r="G1569" s="160"/>
    </row>
    <row r="1570" spans="4:7" s="114" customFormat="1">
      <c r="D1570" s="159"/>
      <c r="E1570" s="159"/>
      <c r="F1570" s="159"/>
      <c r="G1570" s="160"/>
    </row>
    <row r="1571" spans="4:7" s="114" customFormat="1">
      <c r="D1571" s="159"/>
      <c r="E1571" s="159"/>
      <c r="F1571" s="159"/>
      <c r="G1571" s="160"/>
    </row>
    <row r="1572" spans="4:7" s="114" customFormat="1">
      <c r="D1572" s="159"/>
      <c r="E1572" s="159"/>
      <c r="F1572" s="159"/>
      <c r="G1572" s="160"/>
    </row>
    <row r="1573" spans="4:7" s="114" customFormat="1">
      <c r="D1573" s="159"/>
      <c r="E1573" s="159"/>
      <c r="F1573" s="159"/>
      <c r="G1573" s="160"/>
    </row>
    <row r="1574" spans="4:7" s="114" customFormat="1">
      <c r="D1574" s="159"/>
      <c r="E1574" s="159"/>
      <c r="F1574" s="159"/>
      <c r="G1574" s="160"/>
    </row>
    <row r="1575" spans="4:7" s="114" customFormat="1">
      <c r="D1575" s="159"/>
      <c r="E1575" s="159"/>
      <c r="F1575" s="159"/>
      <c r="G1575" s="160"/>
    </row>
    <row r="1576" spans="4:7" s="114" customFormat="1">
      <c r="D1576" s="159"/>
      <c r="E1576" s="159"/>
      <c r="F1576" s="159"/>
      <c r="G1576" s="160"/>
    </row>
    <row r="1577" spans="4:7" s="114" customFormat="1">
      <c r="D1577" s="159"/>
      <c r="E1577" s="159"/>
      <c r="F1577" s="159"/>
      <c r="G1577" s="160"/>
    </row>
    <row r="1578" spans="4:7" s="114" customFormat="1">
      <c r="D1578" s="159"/>
      <c r="E1578" s="159"/>
      <c r="F1578" s="159"/>
      <c r="G1578" s="160"/>
    </row>
    <row r="1579" spans="4:7" s="114" customFormat="1">
      <c r="D1579" s="159"/>
      <c r="E1579" s="159"/>
      <c r="F1579" s="159"/>
      <c r="G1579" s="160"/>
    </row>
    <row r="1580" spans="4:7" s="114" customFormat="1">
      <c r="D1580" s="159"/>
      <c r="E1580" s="159"/>
      <c r="F1580" s="159"/>
      <c r="G1580" s="160"/>
    </row>
    <row r="1581" spans="4:7" s="114" customFormat="1">
      <c r="D1581" s="159"/>
      <c r="E1581" s="159"/>
      <c r="F1581" s="159"/>
      <c r="G1581" s="160"/>
    </row>
    <row r="1582" spans="4:7" s="114" customFormat="1">
      <c r="D1582" s="159"/>
      <c r="E1582" s="159"/>
      <c r="F1582" s="159"/>
      <c r="G1582" s="160"/>
    </row>
    <row r="1583" spans="4:7" s="114" customFormat="1">
      <c r="D1583" s="159"/>
      <c r="E1583" s="159"/>
      <c r="F1583" s="159"/>
      <c r="G1583" s="160"/>
    </row>
    <row r="1584" spans="4:7" s="114" customFormat="1">
      <c r="D1584" s="159"/>
      <c r="E1584" s="159"/>
      <c r="F1584" s="159"/>
      <c r="G1584" s="160"/>
    </row>
    <row r="1585" spans="4:7" s="114" customFormat="1">
      <c r="D1585" s="159"/>
      <c r="E1585" s="159"/>
      <c r="F1585" s="159"/>
      <c r="G1585" s="160"/>
    </row>
    <row r="1586" spans="4:7" s="114" customFormat="1">
      <c r="D1586" s="159"/>
      <c r="E1586" s="159"/>
      <c r="F1586" s="159"/>
      <c r="G1586" s="160"/>
    </row>
    <row r="1587" spans="4:7" s="114" customFormat="1">
      <c r="D1587" s="159"/>
      <c r="E1587" s="159"/>
      <c r="F1587" s="159"/>
      <c r="G1587" s="160"/>
    </row>
    <row r="1588" spans="4:7" s="114" customFormat="1">
      <c r="D1588" s="159"/>
      <c r="E1588" s="159"/>
      <c r="F1588" s="159"/>
      <c r="G1588" s="160"/>
    </row>
    <row r="1589" spans="4:7" s="114" customFormat="1">
      <c r="D1589" s="159"/>
      <c r="E1589" s="159"/>
      <c r="F1589" s="159"/>
      <c r="G1589" s="160"/>
    </row>
    <row r="1590" spans="4:7" s="114" customFormat="1">
      <c r="D1590" s="159"/>
      <c r="E1590" s="159"/>
      <c r="F1590" s="159"/>
      <c r="G1590" s="160"/>
    </row>
    <row r="1591" spans="4:7" s="114" customFormat="1">
      <c r="D1591" s="159"/>
      <c r="E1591" s="159"/>
      <c r="F1591" s="159"/>
      <c r="G1591" s="160"/>
    </row>
    <row r="1592" spans="4:7" s="114" customFormat="1">
      <c r="D1592" s="159"/>
      <c r="E1592" s="159"/>
      <c r="F1592" s="159"/>
      <c r="G1592" s="160"/>
    </row>
    <row r="1593" spans="4:7" s="114" customFormat="1">
      <c r="D1593" s="159"/>
      <c r="E1593" s="159"/>
      <c r="F1593" s="159"/>
      <c r="G1593" s="160"/>
    </row>
    <row r="1594" spans="4:7" s="114" customFormat="1">
      <c r="D1594" s="159"/>
      <c r="E1594" s="159"/>
      <c r="F1594" s="159"/>
      <c r="G1594" s="160"/>
    </row>
    <row r="1595" spans="4:7" s="114" customFormat="1">
      <c r="D1595" s="159"/>
      <c r="E1595" s="159"/>
      <c r="F1595" s="159"/>
      <c r="G1595" s="160"/>
    </row>
    <row r="1596" spans="4:7" s="114" customFormat="1">
      <c r="D1596" s="159"/>
      <c r="E1596" s="159"/>
      <c r="F1596" s="159"/>
      <c r="G1596" s="160"/>
    </row>
    <row r="1597" spans="4:7" s="114" customFormat="1">
      <c r="D1597" s="159"/>
      <c r="E1597" s="159"/>
      <c r="F1597" s="159"/>
      <c r="G1597" s="160"/>
    </row>
    <row r="1598" spans="4:7" s="114" customFormat="1">
      <c r="D1598" s="159"/>
      <c r="E1598" s="159"/>
      <c r="F1598" s="159"/>
      <c r="G1598" s="160"/>
    </row>
    <row r="1599" spans="4:7" s="114" customFormat="1">
      <c r="D1599" s="159"/>
      <c r="E1599" s="159"/>
      <c r="F1599" s="159"/>
      <c r="G1599" s="160"/>
    </row>
    <row r="1600" spans="4:7" s="114" customFormat="1">
      <c r="D1600" s="159"/>
      <c r="E1600" s="159"/>
      <c r="F1600" s="159"/>
      <c r="G1600" s="160"/>
    </row>
    <row r="1601" spans="4:7" s="114" customFormat="1">
      <c r="D1601" s="159"/>
      <c r="E1601" s="159"/>
      <c r="F1601" s="159"/>
      <c r="G1601" s="160"/>
    </row>
    <row r="1602" spans="4:7" s="114" customFormat="1">
      <c r="D1602" s="159"/>
      <c r="E1602" s="159"/>
      <c r="F1602" s="159"/>
      <c r="G1602" s="160"/>
    </row>
    <row r="1603" spans="4:7" s="114" customFormat="1">
      <c r="D1603" s="159"/>
      <c r="E1603" s="159"/>
      <c r="F1603" s="159"/>
      <c r="G1603" s="160"/>
    </row>
    <row r="1604" spans="4:7" s="114" customFormat="1">
      <c r="D1604" s="159"/>
      <c r="E1604" s="159"/>
      <c r="F1604" s="159"/>
      <c r="G1604" s="160"/>
    </row>
    <row r="1605" spans="4:7" s="114" customFormat="1">
      <c r="D1605" s="159"/>
      <c r="E1605" s="159"/>
      <c r="F1605" s="159"/>
      <c r="G1605" s="160"/>
    </row>
    <row r="1606" spans="4:7" s="114" customFormat="1">
      <c r="D1606" s="159"/>
      <c r="E1606" s="159"/>
      <c r="F1606" s="159"/>
      <c r="G1606" s="160"/>
    </row>
    <row r="1607" spans="4:7" s="114" customFormat="1">
      <c r="D1607" s="159"/>
      <c r="E1607" s="159"/>
      <c r="F1607" s="159"/>
      <c r="G1607" s="160"/>
    </row>
    <row r="1608" spans="4:7" s="114" customFormat="1">
      <c r="D1608" s="159"/>
      <c r="E1608" s="159"/>
      <c r="F1608" s="159"/>
      <c r="G1608" s="160"/>
    </row>
    <row r="1609" spans="4:7" s="114" customFormat="1">
      <c r="D1609" s="159"/>
      <c r="E1609" s="159"/>
      <c r="F1609" s="159"/>
      <c r="G1609" s="160"/>
    </row>
    <row r="1610" spans="4:7" s="114" customFormat="1">
      <c r="D1610" s="159"/>
      <c r="E1610" s="159"/>
      <c r="F1610" s="159"/>
      <c r="G1610" s="160"/>
    </row>
    <row r="1611" spans="4:7" s="114" customFormat="1">
      <c r="D1611" s="159"/>
      <c r="E1611" s="159"/>
      <c r="F1611" s="159"/>
      <c r="G1611" s="160"/>
    </row>
    <row r="1612" spans="4:7" s="114" customFormat="1">
      <c r="D1612" s="159"/>
      <c r="E1612" s="159"/>
      <c r="F1612" s="159"/>
      <c r="G1612" s="160"/>
    </row>
    <row r="1613" spans="4:7" s="114" customFormat="1">
      <c r="D1613" s="159"/>
      <c r="E1613" s="159"/>
      <c r="F1613" s="159"/>
      <c r="G1613" s="160"/>
    </row>
    <row r="1614" spans="4:7" s="114" customFormat="1">
      <c r="D1614" s="159"/>
      <c r="E1614" s="159"/>
      <c r="F1614" s="159"/>
      <c r="G1614" s="160"/>
    </row>
    <row r="1615" spans="4:7" s="114" customFormat="1">
      <c r="D1615" s="159"/>
      <c r="E1615" s="159"/>
      <c r="F1615" s="159"/>
      <c r="G1615" s="160"/>
    </row>
    <row r="1616" spans="4:7" s="114" customFormat="1">
      <c r="D1616" s="159"/>
      <c r="E1616" s="159"/>
      <c r="F1616" s="159"/>
      <c r="G1616" s="160"/>
    </row>
    <row r="1617" spans="4:7" s="114" customFormat="1">
      <c r="D1617" s="159"/>
      <c r="E1617" s="159"/>
      <c r="F1617" s="159"/>
      <c r="G1617" s="160"/>
    </row>
    <row r="1618" spans="4:7" s="114" customFormat="1">
      <c r="D1618" s="159"/>
      <c r="E1618" s="159"/>
      <c r="F1618" s="159"/>
      <c r="G1618" s="160"/>
    </row>
    <row r="1619" spans="4:7" s="114" customFormat="1">
      <c r="D1619" s="159"/>
      <c r="E1619" s="159"/>
      <c r="F1619" s="159"/>
      <c r="G1619" s="160"/>
    </row>
    <row r="1620" spans="4:7" s="114" customFormat="1">
      <c r="D1620" s="159"/>
      <c r="E1620" s="159"/>
      <c r="F1620" s="159"/>
      <c r="G1620" s="160"/>
    </row>
    <row r="1621" spans="4:7" s="114" customFormat="1">
      <c r="D1621" s="159"/>
      <c r="E1621" s="159"/>
      <c r="F1621" s="159"/>
      <c r="G1621" s="160"/>
    </row>
    <row r="1622" spans="4:7" s="114" customFormat="1">
      <c r="D1622" s="159"/>
      <c r="E1622" s="159"/>
      <c r="F1622" s="159"/>
      <c r="G1622" s="160"/>
    </row>
    <row r="1623" spans="4:7" s="114" customFormat="1">
      <c r="D1623" s="159"/>
      <c r="E1623" s="159"/>
      <c r="F1623" s="159"/>
      <c r="G1623" s="160"/>
    </row>
    <row r="1624" spans="4:7" s="114" customFormat="1">
      <c r="D1624" s="159"/>
      <c r="E1624" s="159"/>
      <c r="F1624" s="159"/>
      <c r="G1624" s="160"/>
    </row>
    <row r="1625" spans="4:7" s="114" customFormat="1">
      <c r="D1625" s="159"/>
      <c r="E1625" s="159"/>
      <c r="F1625" s="159"/>
      <c r="G1625" s="160"/>
    </row>
    <row r="1626" spans="4:7" s="114" customFormat="1">
      <c r="D1626" s="159"/>
      <c r="E1626" s="159"/>
      <c r="F1626" s="159"/>
      <c r="G1626" s="160"/>
    </row>
    <row r="1627" spans="4:7" s="114" customFormat="1">
      <c r="D1627" s="159"/>
      <c r="E1627" s="159"/>
      <c r="F1627" s="159"/>
      <c r="G1627" s="160"/>
    </row>
    <row r="1628" spans="4:7" s="114" customFormat="1">
      <c r="D1628" s="159"/>
      <c r="E1628" s="159"/>
      <c r="F1628" s="159"/>
      <c r="G1628" s="160"/>
    </row>
    <row r="1629" spans="4:7" s="114" customFormat="1">
      <c r="D1629" s="159"/>
      <c r="E1629" s="159"/>
      <c r="F1629" s="159"/>
      <c r="G1629" s="160"/>
    </row>
    <row r="1630" spans="4:7" s="114" customFormat="1">
      <c r="D1630" s="159"/>
      <c r="E1630" s="159"/>
      <c r="F1630" s="159"/>
      <c r="G1630" s="160"/>
    </row>
    <row r="1631" spans="4:7" s="114" customFormat="1">
      <c r="D1631" s="159"/>
      <c r="E1631" s="159"/>
      <c r="F1631" s="159"/>
      <c r="G1631" s="160"/>
    </row>
    <row r="1632" spans="4:7" s="114" customFormat="1">
      <c r="D1632" s="159"/>
      <c r="E1632" s="159"/>
      <c r="F1632" s="159"/>
      <c r="G1632" s="160"/>
    </row>
    <row r="1633" spans="4:7" s="114" customFormat="1">
      <c r="D1633" s="159"/>
      <c r="E1633" s="159"/>
      <c r="F1633" s="159"/>
      <c r="G1633" s="160"/>
    </row>
    <row r="1634" spans="4:7" s="114" customFormat="1">
      <c r="D1634" s="159"/>
      <c r="E1634" s="159"/>
      <c r="F1634" s="159"/>
      <c r="G1634" s="160"/>
    </row>
    <row r="1635" spans="4:7" s="114" customFormat="1">
      <c r="D1635" s="159"/>
      <c r="E1635" s="159"/>
      <c r="F1635" s="159"/>
      <c r="G1635" s="160"/>
    </row>
    <row r="1636" spans="4:7" s="114" customFormat="1">
      <c r="D1636" s="159"/>
      <c r="E1636" s="159"/>
      <c r="F1636" s="159"/>
      <c r="G1636" s="160"/>
    </row>
    <row r="1637" spans="4:7" s="114" customFormat="1">
      <c r="D1637" s="159"/>
      <c r="E1637" s="159"/>
      <c r="F1637" s="159"/>
      <c r="G1637" s="160"/>
    </row>
    <row r="1638" spans="4:7" s="114" customFormat="1">
      <c r="D1638" s="159"/>
      <c r="E1638" s="159"/>
      <c r="F1638" s="159"/>
      <c r="G1638" s="160"/>
    </row>
    <row r="1639" spans="4:7" s="114" customFormat="1">
      <c r="D1639" s="159"/>
      <c r="E1639" s="159"/>
      <c r="F1639" s="159"/>
      <c r="G1639" s="160"/>
    </row>
    <row r="1640" spans="4:7" s="114" customFormat="1">
      <c r="D1640" s="159"/>
      <c r="E1640" s="159"/>
      <c r="F1640" s="159"/>
      <c r="G1640" s="160"/>
    </row>
    <row r="1641" spans="4:7" s="114" customFormat="1">
      <c r="D1641" s="159"/>
      <c r="E1641" s="159"/>
      <c r="F1641" s="159"/>
      <c r="G1641" s="160"/>
    </row>
    <row r="1642" spans="4:7" s="114" customFormat="1">
      <c r="D1642" s="159"/>
      <c r="E1642" s="159"/>
      <c r="F1642" s="159"/>
      <c r="G1642" s="160"/>
    </row>
    <row r="1643" spans="4:7" s="114" customFormat="1">
      <c r="D1643" s="159"/>
      <c r="E1643" s="159"/>
      <c r="F1643" s="159"/>
      <c r="G1643" s="160"/>
    </row>
    <row r="1644" spans="4:7" s="114" customFormat="1">
      <c r="D1644" s="159"/>
      <c r="E1644" s="159"/>
      <c r="F1644" s="159"/>
      <c r="G1644" s="160"/>
    </row>
    <row r="1645" spans="4:7" s="114" customFormat="1">
      <c r="D1645" s="159"/>
      <c r="E1645" s="159"/>
      <c r="F1645" s="159"/>
      <c r="G1645" s="160"/>
    </row>
    <row r="1646" spans="4:7" s="114" customFormat="1">
      <c r="D1646" s="159"/>
      <c r="E1646" s="159"/>
      <c r="F1646" s="159"/>
      <c r="G1646" s="160"/>
    </row>
    <row r="1647" spans="4:7" s="114" customFormat="1">
      <c r="D1647" s="159"/>
      <c r="E1647" s="159"/>
      <c r="F1647" s="159"/>
      <c r="G1647" s="160"/>
    </row>
    <row r="1648" spans="4:7" s="114" customFormat="1">
      <c r="D1648" s="159"/>
      <c r="E1648" s="159"/>
      <c r="F1648" s="159"/>
      <c r="G1648" s="160"/>
    </row>
    <row r="1649" spans="4:7" s="114" customFormat="1">
      <c r="D1649" s="159"/>
      <c r="E1649" s="159"/>
      <c r="F1649" s="159"/>
      <c r="G1649" s="160"/>
    </row>
    <row r="1650" spans="4:7" s="114" customFormat="1">
      <c r="D1650" s="159"/>
      <c r="E1650" s="159"/>
      <c r="F1650" s="159"/>
      <c r="G1650" s="160"/>
    </row>
    <row r="1651" spans="4:7" s="114" customFormat="1">
      <c r="D1651" s="159"/>
      <c r="E1651" s="159"/>
      <c r="F1651" s="159"/>
      <c r="G1651" s="160"/>
    </row>
    <row r="1652" spans="4:7" s="114" customFormat="1">
      <c r="D1652" s="159"/>
      <c r="E1652" s="159"/>
      <c r="F1652" s="159"/>
      <c r="G1652" s="160"/>
    </row>
    <row r="1653" spans="4:7" s="114" customFormat="1">
      <c r="D1653" s="159"/>
      <c r="E1653" s="159"/>
      <c r="F1653" s="159"/>
      <c r="G1653" s="160"/>
    </row>
    <row r="1654" spans="4:7" s="114" customFormat="1">
      <c r="D1654" s="159"/>
      <c r="E1654" s="159"/>
      <c r="F1654" s="159"/>
      <c r="G1654" s="160"/>
    </row>
    <row r="1655" spans="4:7" s="114" customFormat="1">
      <c r="D1655" s="159"/>
      <c r="E1655" s="159"/>
      <c r="F1655" s="159"/>
      <c r="G1655" s="160"/>
    </row>
    <row r="1656" spans="4:7" s="114" customFormat="1">
      <c r="D1656" s="159"/>
      <c r="E1656" s="159"/>
      <c r="F1656" s="159"/>
      <c r="G1656" s="160"/>
    </row>
    <row r="1657" spans="4:7" s="114" customFormat="1">
      <c r="D1657" s="159"/>
      <c r="E1657" s="159"/>
      <c r="F1657" s="159"/>
      <c r="G1657" s="160"/>
    </row>
    <row r="1658" spans="4:7" s="114" customFormat="1">
      <c r="D1658" s="159"/>
      <c r="E1658" s="159"/>
      <c r="F1658" s="159"/>
      <c r="G1658" s="160"/>
    </row>
    <row r="1659" spans="4:7" s="114" customFormat="1">
      <c r="D1659" s="159"/>
      <c r="E1659" s="159"/>
      <c r="F1659" s="159"/>
      <c r="G1659" s="160"/>
    </row>
    <row r="1660" spans="4:7" s="114" customFormat="1">
      <c r="D1660" s="159"/>
      <c r="E1660" s="159"/>
      <c r="F1660" s="159"/>
      <c r="G1660" s="160"/>
    </row>
    <row r="1661" spans="4:7" s="114" customFormat="1">
      <c r="D1661" s="159"/>
      <c r="E1661" s="159"/>
      <c r="F1661" s="159"/>
      <c r="G1661" s="160"/>
    </row>
    <row r="1662" spans="4:7" s="114" customFormat="1">
      <c r="D1662" s="159"/>
      <c r="E1662" s="159"/>
      <c r="F1662" s="159"/>
      <c r="G1662" s="160"/>
    </row>
    <row r="1663" spans="4:7" s="114" customFormat="1">
      <c r="D1663" s="159"/>
      <c r="E1663" s="159"/>
      <c r="F1663" s="159"/>
      <c r="G1663" s="160"/>
    </row>
    <row r="1664" spans="4:7" s="114" customFormat="1">
      <c r="D1664" s="159"/>
      <c r="E1664" s="159"/>
      <c r="F1664" s="159"/>
      <c r="G1664" s="160"/>
    </row>
    <row r="1665" spans="4:7" s="114" customFormat="1">
      <c r="D1665" s="159"/>
      <c r="E1665" s="159"/>
      <c r="F1665" s="159"/>
      <c r="G1665" s="160"/>
    </row>
    <row r="1666" spans="4:7" s="114" customFormat="1">
      <c r="D1666" s="159"/>
      <c r="E1666" s="159"/>
      <c r="F1666" s="159"/>
      <c r="G1666" s="160"/>
    </row>
    <row r="1667" spans="4:7" s="114" customFormat="1">
      <c r="D1667" s="159"/>
      <c r="E1667" s="159"/>
      <c r="F1667" s="159"/>
      <c r="G1667" s="160"/>
    </row>
    <row r="1668" spans="4:7" s="114" customFormat="1">
      <c r="D1668" s="159"/>
      <c r="E1668" s="159"/>
      <c r="F1668" s="159"/>
      <c r="G1668" s="160"/>
    </row>
    <row r="1669" spans="4:7" s="114" customFormat="1">
      <c r="D1669" s="159"/>
      <c r="E1669" s="159"/>
      <c r="F1669" s="159"/>
      <c r="G1669" s="160"/>
    </row>
    <row r="1670" spans="4:7" s="114" customFormat="1">
      <c r="D1670" s="159"/>
      <c r="E1670" s="159"/>
      <c r="F1670" s="159"/>
      <c r="G1670" s="160"/>
    </row>
    <row r="1671" spans="4:7" s="114" customFormat="1">
      <c r="D1671" s="159"/>
      <c r="E1671" s="159"/>
      <c r="F1671" s="159"/>
      <c r="G1671" s="160"/>
    </row>
    <row r="1672" spans="4:7" s="114" customFormat="1">
      <c r="D1672" s="159"/>
      <c r="E1672" s="159"/>
      <c r="F1672" s="159"/>
      <c r="G1672" s="160"/>
    </row>
    <row r="1673" spans="4:7" s="114" customFormat="1">
      <c r="D1673" s="159"/>
      <c r="E1673" s="159"/>
      <c r="F1673" s="159"/>
      <c r="G1673" s="160"/>
    </row>
    <row r="1674" spans="4:7" s="114" customFormat="1">
      <c r="D1674" s="159"/>
      <c r="E1674" s="159"/>
      <c r="F1674" s="159"/>
      <c r="G1674" s="160"/>
    </row>
    <row r="1675" spans="4:7" s="114" customFormat="1">
      <c r="D1675" s="159"/>
      <c r="E1675" s="159"/>
      <c r="F1675" s="159"/>
      <c r="G1675" s="160"/>
    </row>
    <row r="1676" spans="4:7" s="114" customFormat="1">
      <c r="D1676" s="159"/>
      <c r="E1676" s="159"/>
      <c r="F1676" s="159"/>
      <c r="G1676" s="160"/>
    </row>
    <row r="1677" spans="4:7" s="114" customFormat="1">
      <c r="D1677" s="159"/>
      <c r="E1677" s="159"/>
      <c r="F1677" s="159"/>
      <c r="G1677" s="160"/>
    </row>
    <row r="1678" spans="4:7" s="114" customFormat="1">
      <c r="D1678" s="159"/>
      <c r="E1678" s="159"/>
      <c r="F1678" s="159"/>
      <c r="G1678" s="160"/>
    </row>
    <row r="1679" spans="4:7" s="114" customFormat="1">
      <c r="D1679" s="159"/>
      <c r="E1679" s="159"/>
      <c r="F1679" s="159"/>
      <c r="G1679" s="160"/>
    </row>
    <row r="1680" spans="4:7" s="114" customFormat="1">
      <c r="D1680" s="159"/>
      <c r="E1680" s="159"/>
      <c r="F1680" s="159"/>
      <c r="G1680" s="160"/>
    </row>
    <row r="1681" spans="4:7" s="114" customFormat="1">
      <c r="D1681" s="159"/>
      <c r="E1681" s="159"/>
      <c r="F1681" s="159"/>
      <c r="G1681" s="160"/>
    </row>
    <row r="1682" spans="4:7" s="114" customFormat="1">
      <c r="D1682" s="159"/>
      <c r="E1682" s="159"/>
      <c r="F1682" s="159"/>
      <c r="G1682" s="160"/>
    </row>
    <row r="1683" spans="4:7" s="114" customFormat="1">
      <c r="D1683" s="159"/>
      <c r="E1683" s="159"/>
      <c r="F1683" s="159"/>
      <c r="G1683" s="160"/>
    </row>
    <row r="1684" spans="4:7" s="114" customFormat="1">
      <c r="D1684" s="159"/>
      <c r="E1684" s="159"/>
      <c r="F1684" s="159"/>
      <c r="G1684" s="160"/>
    </row>
    <row r="1685" spans="4:7" s="114" customFormat="1">
      <c r="D1685" s="159"/>
      <c r="E1685" s="159"/>
      <c r="F1685" s="159"/>
      <c r="G1685" s="160"/>
    </row>
    <row r="1686" spans="4:7" s="114" customFormat="1">
      <c r="D1686" s="159"/>
      <c r="E1686" s="159"/>
      <c r="F1686" s="159"/>
      <c r="G1686" s="160"/>
    </row>
    <row r="1687" spans="4:7" s="114" customFormat="1">
      <c r="D1687" s="159"/>
      <c r="E1687" s="159"/>
      <c r="F1687" s="159"/>
      <c r="G1687" s="160"/>
    </row>
    <row r="1688" spans="4:7" s="114" customFormat="1">
      <c r="D1688" s="159"/>
      <c r="E1688" s="159"/>
      <c r="F1688" s="159"/>
      <c r="G1688" s="160"/>
    </row>
    <row r="1689" spans="4:7" s="114" customFormat="1">
      <c r="D1689" s="159"/>
      <c r="E1689" s="159"/>
      <c r="F1689" s="159"/>
      <c r="G1689" s="160"/>
    </row>
    <row r="1690" spans="4:7" s="114" customFormat="1">
      <c r="D1690" s="159"/>
      <c r="E1690" s="159"/>
      <c r="F1690" s="159"/>
      <c r="G1690" s="160"/>
    </row>
    <row r="1691" spans="4:7" s="114" customFormat="1">
      <c r="D1691" s="159"/>
      <c r="E1691" s="159"/>
      <c r="F1691" s="159"/>
      <c r="G1691" s="160"/>
    </row>
    <row r="1692" spans="4:7" s="114" customFormat="1">
      <c r="D1692" s="159"/>
      <c r="E1692" s="159"/>
      <c r="F1692" s="159"/>
      <c r="G1692" s="160"/>
    </row>
    <row r="1693" spans="4:7" s="114" customFormat="1">
      <c r="D1693" s="159"/>
      <c r="E1693" s="159"/>
      <c r="F1693" s="159"/>
      <c r="G1693" s="160"/>
    </row>
    <row r="1694" spans="4:7" s="114" customFormat="1">
      <c r="D1694" s="159"/>
      <c r="E1694" s="159"/>
      <c r="F1694" s="159"/>
      <c r="G1694" s="160"/>
    </row>
    <row r="1695" spans="4:7" s="114" customFormat="1">
      <c r="D1695" s="159"/>
      <c r="E1695" s="159"/>
      <c r="F1695" s="159"/>
      <c r="G1695" s="160"/>
    </row>
    <row r="1696" spans="4:7" s="114" customFormat="1">
      <c r="D1696" s="159"/>
      <c r="E1696" s="159"/>
      <c r="F1696" s="159"/>
      <c r="G1696" s="160"/>
    </row>
    <row r="1697" spans="4:7" s="114" customFormat="1">
      <c r="D1697" s="159"/>
      <c r="E1697" s="159"/>
      <c r="F1697" s="159"/>
      <c r="G1697" s="160"/>
    </row>
    <row r="1698" spans="4:7" s="114" customFormat="1">
      <c r="D1698" s="159"/>
      <c r="E1698" s="159"/>
      <c r="F1698" s="159"/>
      <c r="G1698" s="160"/>
    </row>
    <row r="1699" spans="4:7" s="114" customFormat="1">
      <c r="D1699" s="159"/>
      <c r="E1699" s="159"/>
      <c r="F1699" s="159"/>
      <c r="G1699" s="160"/>
    </row>
    <row r="1700" spans="4:7" s="114" customFormat="1">
      <c r="D1700" s="159"/>
      <c r="E1700" s="159"/>
      <c r="F1700" s="159"/>
      <c r="G1700" s="160"/>
    </row>
    <row r="1701" spans="4:7" s="114" customFormat="1">
      <c r="D1701" s="159"/>
      <c r="E1701" s="159"/>
      <c r="F1701" s="159"/>
      <c r="G1701" s="160"/>
    </row>
    <row r="1702" spans="4:7" s="114" customFormat="1">
      <c r="D1702" s="159"/>
      <c r="E1702" s="159"/>
      <c r="F1702" s="159"/>
      <c r="G1702" s="160"/>
    </row>
    <row r="1703" spans="4:7" s="114" customFormat="1">
      <c r="D1703" s="159"/>
      <c r="E1703" s="159"/>
      <c r="F1703" s="159"/>
      <c r="G1703" s="160"/>
    </row>
    <row r="1704" spans="4:7" s="114" customFormat="1">
      <c r="D1704" s="159"/>
      <c r="E1704" s="159"/>
      <c r="F1704" s="159"/>
      <c r="G1704" s="160"/>
    </row>
    <row r="1705" spans="4:7" s="114" customFormat="1">
      <c r="D1705" s="159"/>
      <c r="E1705" s="159"/>
      <c r="F1705" s="159"/>
      <c r="G1705" s="160"/>
    </row>
    <row r="1706" spans="4:7" s="114" customFormat="1">
      <c r="D1706" s="159"/>
      <c r="E1706" s="159"/>
      <c r="F1706" s="159"/>
      <c r="G1706" s="160"/>
    </row>
    <row r="1707" spans="4:7" s="114" customFormat="1">
      <c r="D1707" s="159"/>
      <c r="E1707" s="159"/>
      <c r="F1707" s="159"/>
      <c r="G1707" s="160"/>
    </row>
    <row r="1708" spans="4:7" s="114" customFormat="1">
      <c r="D1708" s="159"/>
      <c r="E1708" s="159"/>
      <c r="F1708" s="159"/>
      <c r="G1708" s="160"/>
    </row>
    <row r="1709" spans="4:7" s="114" customFormat="1">
      <c r="D1709" s="159"/>
      <c r="E1709" s="159"/>
      <c r="F1709" s="159"/>
      <c r="G1709" s="160"/>
    </row>
    <row r="1710" spans="4:7" s="114" customFormat="1">
      <c r="D1710" s="159"/>
      <c r="E1710" s="159"/>
      <c r="F1710" s="159"/>
      <c r="G1710" s="160"/>
    </row>
    <row r="1711" spans="4:7" s="114" customFormat="1">
      <c r="D1711" s="159"/>
      <c r="E1711" s="159"/>
      <c r="F1711" s="159"/>
      <c r="G1711" s="160"/>
    </row>
    <row r="1712" spans="4:7" s="114" customFormat="1">
      <c r="D1712" s="159"/>
      <c r="E1712" s="159"/>
      <c r="F1712" s="159"/>
      <c r="G1712" s="160"/>
    </row>
    <row r="1713" spans="4:7" s="114" customFormat="1">
      <c r="D1713" s="159"/>
      <c r="E1713" s="159"/>
      <c r="F1713" s="159"/>
      <c r="G1713" s="160"/>
    </row>
    <row r="1714" spans="4:7" s="114" customFormat="1">
      <c r="D1714" s="159"/>
      <c r="E1714" s="159"/>
      <c r="F1714" s="159"/>
      <c r="G1714" s="160"/>
    </row>
    <row r="1715" spans="4:7" s="114" customFormat="1">
      <c r="D1715" s="159"/>
      <c r="E1715" s="159"/>
      <c r="F1715" s="159"/>
      <c r="G1715" s="160"/>
    </row>
    <row r="1716" spans="4:7" s="114" customFormat="1">
      <c r="D1716" s="159"/>
      <c r="E1716" s="159"/>
      <c r="F1716" s="159"/>
      <c r="G1716" s="160"/>
    </row>
    <row r="1717" spans="4:7" s="114" customFormat="1">
      <c r="D1717" s="159"/>
      <c r="E1717" s="159"/>
      <c r="F1717" s="159"/>
      <c r="G1717" s="160"/>
    </row>
    <row r="1718" spans="4:7" s="114" customFormat="1">
      <c r="D1718" s="159"/>
      <c r="E1718" s="159"/>
      <c r="F1718" s="159"/>
      <c r="G1718" s="160"/>
    </row>
    <row r="1719" spans="4:7" s="114" customFormat="1">
      <c r="D1719" s="159"/>
      <c r="E1719" s="159"/>
      <c r="F1719" s="159"/>
      <c r="G1719" s="160"/>
    </row>
    <row r="1720" spans="4:7" s="114" customFormat="1">
      <c r="D1720" s="159"/>
      <c r="E1720" s="159"/>
      <c r="F1720" s="159"/>
      <c r="G1720" s="160"/>
    </row>
    <row r="1721" spans="4:7" s="114" customFormat="1">
      <c r="D1721" s="159"/>
      <c r="E1721" s="159"/>
      <c r="F1721" s="159"/>
      <c r="G1721" s="160"/>
    </row>
    <row r="1722" spans="4:7" s="114" customFormat="1">
      <c r="D1722" s="159"/>
      <c r="E1722" s="159"/>
      <c r="F1722" s="159"/>
      <c r="G1722" s="160"/>
    </row>
    <row r="1723" spans="4:7" s="114" customFormat="1">
      <c r="D1723" s="159"/>
      <c r="E1723" s="159"/>
      <c r="F1723" s="159"/>
      <c r="G1723" s="160"/>
    </row>
    <row r="1724" spans="4:7" s="114" customFormat="1">
      <c r="D1724" s="159"/>
      <c r="E1724" s="159"/>
      <c r="F1724" s="159"/>
      <c r="G1724" s="160"/>
    </row>
    <row r="1725" spans="4:7" s="114" customFormat="1">
      <c r="D1725" s="159"/>
      <c r="E1725" s="159"/>
      <c r="F1725" s="159"/>
      <c r="G1725" s="160"/>
    </row>
    <row r="1726" spans="4:7" s="114" customFormat="1">
      <c r="D1726" s="159"/>
      <c r="E1726" s="159"/>
      <c r="F1726" s="159"/>
      <c r="G1726" s="160"/>
    </row>
    <row r="1727" spans="4:7" s="114" customFormat="1">
      <c r="D1727" s="159"/>
      <c r="E1727" s="159"/>
      <c r="F1727" s="159"/>
      <c r="G1727" s="160"/>
    </row>
    <row r="1728" spans="4:7" s="114" customFormat="1">
      <c r="D1728" s="159"/>
      <c r="E1728" s="159"/>
      <c r="F1728" s="159"/>
      <c r="G1728" s="160"/>
    </row>
    <row r="1729" spans="4:7" s="114" customFormat="1">
      <c r="D1729" s="159"/>
      <c r="E1729" s="159"/>
      <c r="F1729" s="159"/>
      <c r="G1729" s="160"/>
    </row>
    <row r="1730" spans="4:7" s="114" customFormat="1">
      <c r="D1730" s="159"/>
      <c r="E1730" s="159"/>
      <c r="F1730" s="159"/>
      <c r="G1730" s="160"/>
    </row>
    <row r="1731" spans="4:7" s="114" customFormat="1">
      <c r="D1731" s="159"/>
      <c r="E1731" s="159"/>
      <c r="F1731" s="159"/>
      <c r="G1731" s="160"/>
    </row>
    <row r="1732" spans="4:7" s="114" customFormat="1">
      <c r="D1732" s="159"/>
      <c r="E1732" s="159"/>
      <c r="F1732" s="159"/>
      <c r="G1732" s="160"/>
    </row>
    <row r="1733" spans="4:7" s="114" customFormat="1">
      <c r="D1733" s="159"/>
      <c r="E1733" s="159"/>
      <c r="F1733" s="159"/>
      <c r="G1733" s="160"/>
    </row>
    <row r="1734" spans="4:7" s="114" customFormat="1">
      <c r="D1734" s="159"/>
      <c r="E1734" s="159"/>
      <c r="F1734" s="159"/>
      <c r="G1734" s="160"/>
    </row>
    <row r="1735" spans="4:7" s="114" customFormat="1">
      <c r="D1735" s="159"/>
      <c r="E1735" s="159"/>
      <c r="F1735" s="159"/>
      <c r="G1735" s="160"/>
    </row>
    <row r="1736" spans="4:7" s="114" customFormat="1">
      <c r="D1736" s="159"/>
      <c r="E1736" s="159"/>
      <c r="F1736" s="159"/>
      <c r="G1736" s="160"/>
    </row>
    <row r="1737" spans="4:7" s="114" customFormat="1">
      <c r="D1737" s="159"/>
      <c r="E1737" s="159"/>
      <c r="F1737" s="159"/>
      <c r="G1737" s="160"/>
    </row>
    <row r="1738" spans="4:7" s="114" customFormat="1">
      <c r="D1738" s="159"/>
      <c r="E1738" s="159"/>
      <c r="F1738" s="159"/>
      <c r="G1738" s="160"/>
    </row>
    <row r="1739" spans="4:7" s="114" customFormat="1">
      <c r="D1739" s="159"/>
      <c r="E1739" s="159"/>
      <c r="F1739" s="159"/>
      <c r="G1739" s="160"/>
    </row>
    <row r="1740" spans="4:7" s="114" customFormat="1">
      <c r="D1740" s="159"/>
      <c r="E1740" s="159"/>
      <c r="F1740" s="159"/>
      <c r="G1740" s="160"/>
    </row>
    <row r="1741" spans="4:7" s="114" customFormat="1">
      <c r="D1741" s="159"/>
      <c r="E1741" s="159"/>
      <c r="F1741" s="159"/>
      <c r="G1741" s="160"/>
    </row>
    <row r="1742" spans="4:7" s="114" customFormat="1">
      <c r="D1742" s="159"/>
      <c r="E1742" s="159"/>
      <c r="F1742" s="159"/>
      <c r="G1742" s="160"/>
    </row>
    <row r="1743" spans="4:7" s="114" customFormat="1">
      <c r="D1743" s="159"/>
      <c r="E1743" s="159"/>
      <c r="F1743" s="159"/>
      <c r="G1743" s="160"/>
    </row>
    <row r="1744" spans="4:7" s="114" customFormat="1">
      <c r="D1744" s="159"/>
      <c r="E1744" s="159"/>
      <c r="F1744" s="159"/>
      <c r="G1744" s="160"/>
    </row>
    <row r="1745" spans="4:7" s="114" customFormat="1">
      <c r="D1745" s="159"/>
      <c r="E1745" s="159"/>
      <c r="F1745" s="159"/>
      <c r="G1745" s="160"/>
    </row>
    <row r="1746" spans="4:7" s="114" customFormat="1">
      <c r="D1746" s="159"/>
      <c r="E1746" s="159"/>
      <c r="F1746" s="159"/>
      <c r="G1746" s="160"/>
    </row>
    <row r="1747" spans="4:7" s="114" customFormat="1">
      <c r="D1747" s="159"/>
      <c r="E1747" s="159"/>
      <c r="F1747" s="159"/>
      <c r="G1747" s="160"/>
    </row>
    <row r="1748" spans="4:7" s="114" customFormat="1">
      <c r="D1748" s="159"/>
      <c r="E1748" s="159"/>
      <c r="F1748" s="159"/>
      <c r="G1748" s="160"/>
    </row>
    <row r="1749" spans="4:7" s="114" customFormat="1">
      <c r="D1749" s="159"/>
      <c r="E1749" s="159"/>
      <c r="F1749" s="159"/>
      <c r="G1749" s="160"/>
    </row>
    <row r="1750" spans="4:7" s="114" customFormat="1">
      <c r="D1750" s="159"/>
      <c r="E1750" s="159"/>
      <c r="F1750" s="159"/>
      <c r="G1750" s="160"/>
    </row>
    <row r="1751" spans="4:7" s="114" customFormat="1">
      <c r="D1751" s="159"/>
      <c r="E1751" s="159"/>
      <c r="F1751" s="159"/>
      <c r="G1751" s="160"/>
    </row>
    <row r="1752" spans="4:7" s="114" customFormat="1">
      <c r="D1752" s="159"/>
      <c r="E1752" s="159"/>
      <c r="F1752" s="159"/>
      <c r="G1752" s="160"/>
    </row>
    <row r="1753" spans="4:7" s="114" customFormat="1">
      <c r="D1753" s="159"/>
      <c r="E1753" s="159"/>
      <c r="F1753" s="159"/>
      <c r="G1753" s="160"/>
    </row>
    <row r="1754" spans="4:7" s="114" customFormat="1">
      <c r="D1754" s="159"/>
      <c r="E1754" s="159"/>
      <c r="F1754" s="159"/>
      <c r="G1754" s="160"/>
    </row>
    <row r="1755" spans="4:7" s="114" customFormat="1">
      <c r="D1755" s="159"/>
      <c r="E1755" s="159"/>
      <c r="F1755" s="159"/>
      <c r="G1755" s="160"/>
    </row>
    <row r="1756" spans="4:7" s="114" customFormat="1">
      <c r="D1756" s="159"/>
      <c r="E1756" s="159"/>
      <c r="F1756" s="159"/>
      <c r="G1756" s="160"/>
    </row>
    <row r="1757" spans="4:7" s="114" customFormat="1">
      <c r="D1757" s="159"/>
      <c r="E1757" s="159"/>
      <c r="F1757" s="159"/>
      <c r="G1757" s="160"/>
    </row>
    <row r="1758" spans="4:7" s="114" customFormat="1">
      <c r="D1758" s="159"/>
      <c r="E1758" s="159"/>
      <c r="F1758" s="159"/>
      <c r="G1758" s="160"/>
    </row>
    <row r="1759" spans="4:7" s="114" customFormat="1">
      <c r="D1759" s="159"/>
      <c r="E1759" s="159"/>
      <c r="F1759" s="159"/>
      <c r="G1759" s="160"/>
    </row>
    <row r="1760" spans="4:7" s="114" customFormat="1">
      <c r="D1760" s="159"/>
      <c r="E1760" s="159"/>
      <c r="F1760" s="159"/>
      <c r="G1760" s="160"/>
    </row>
    <row r="1761" spans="4:7" s="114" customFormat="1">
      <c r="D1761" s="159"/>
      <c r="E1761" s="159"/>
      <c r="F1761" s="159"/>
      <c r="G1761" s="160"/>
    </row>
    <row r="1762" spans="4:7" s="114" customFormat="1">
      <c r="D1762" s="159"/>
      <c r="E1762" s="159"/>
      <c r="F1762" s="159"/>
      <c r="G1762" s="160"/>
    </row>
    <row r="1763" spans="4:7" s="114" customFormat="1">
      <c r="D1763" s="159"/>
      <c r="E1763" s="159"/>
      <c r="F1763" s="159"/>
      <c r="G1763" s="160"/>
    </row>
    <row r="1764" spans="4:7" s="114" customFormat="1">
      <c r="D1764" s="159"/>
      <c r="E1764" s="159"/>
      <c r="F1764" s="159"/>
      <c r="G1764" s="160"/>
    </row>
    <row r="1765" spans="4:7" s="114" customFormat="1">
      <c r="D1765" s="159"/>
      <c r="E1765" s="159"/>
      <c r="F1765" s="159"/>
      <c r="G1765" s="160"/>
    </row>
    <row r="1766" spans="4:7" s="114" customFormat="1">
      <c r="D1766" s="159"/>
      <c r="E1766" s="159"/>
      <c r="F1766" s="159"/>
      <c r="G1766" s="160"/>
    </row>
    <row r="1767" spans="4:7" s="114" customFormat="1">
      <c r="D1767" s="159"/>
      <c r="E1767" s="159"/>
      <c r="F1767" s="159"/>
      <c r="G1767" s="160"/>
    </row>
    <row r="1768" spans="4:7" s="114" customFormat="1">
      <c r="D1768" s="159"/>
      <c r="E1768" s="159"/>
      <c r="F1768" s="159"/>
      <c r="G1768" s="160"/>
    </row>
    <row r="1769" spans="4:7" s="114" customFormat="1">
      <c r="D1769" s="159"/>
      <c r="E1769" s="159"/>
      <c r="F1769" s="159"/>
      <c r="G1769" s="160"/>
    </row>
    <row r="1770" spans="4:7" s="114" customFormat="1">
      <c r="D1770" s="159"/>
      <c r="E1770" s="159"/>
      <c r="F1770" s="159"/>
      <c r="G1770" s="160"/>
    </row>
    <row r="1771" spans="4:7" s="114" customFormat="1">
      <c r="D1771" s="159"/>
      <c r="E1771" s="159"/>
      <c r="F1771" s="159"/>
      <c r="G1771" s="160"/>
    </row>
    <row r="1772" spans="4:7" s="114" customFormat="1">
      <c r="D1772" s="159"/>
      <c r="E1772" s="159"/>
      <c r="F1772" s="159"/>
      <c r="G1772" s="160"/>
    </row>
    <row r="1773" spans="4:7" s="114" customFormat="1">
      <c r="D1773" s="159"/>
      <c r="E1773" s="159"/>
      <c r="F1773" s="159"/>
      <c r="G1773" s="160"/>
    </row>
    <row r="1774" spans="4:7" s="114" customFormat="1">
      <c r="D1774" s="159"/>
      <c r="E1774" s="159"/>
      <c r="F1774" s="159"/>
      <c r="G1774" s="160"/>
    </row>
    <row r="1775" spans="4:7" s="114" customFormat="1">
      <c r="D1775" s="159"/>
      <c r="E1775" s="159"/>
      <c r="F1775" s="159"/>
      <c r="G1775" s="160"/>
    </row>
    <row r="1776" spans="4:7" s="114" customFormat="1">
      <c r="D1776" s="159"/>
      <c r="E1776" s="159"/>
      <c r="F1776" s="159"/>
      <c r="G1776" s="160"/>
    </row>
    <row r="1777" spans="4:7" s="114" customFormat="1">
      <c r="D1777" s="159"/>
      <c r="E1777" s="159"/>
      <c r="F1777" s="159"/>
      <c r="G1777" s="160"/>
    </row>
    <row r="1778" spans="4:7" s="114" customFormat="1">
      <c r="D1778" s="159"/>
      <c r="E1778" s="159"/>
      <c r="F1778" s="159"/>
      <c r="G1778" s="160"/>
    </row>
    <row r="1779" spans="4:7" s="114" customFormat="1">
      <c r="D1779" s="159"/>
      <c r="E1779" s="159"/>
      <c r="F1779" s="159"/>
      <c r="G1779" s="160"/>
    </row>
    <row r="1780" spans="4:7" s="114" customFormat="1">
      <c r="D1780" s="159"/>
      <c r="E1780" s="159"/>
      <c r="F1780" s="159"/>
      <c r="G1780" s="160"/>
    </row>
    <row r="1781" spans="4:7" s="114" customFormat="1">
      <c r="D1781" s="159"/>
      <c r="E1781" s="159"/>
      <c r="F1781" s="159"/>
      <c r="G1781" s="160"/>
    </row>
    <row r="1782" spans="4:7" s="114" customFormat="1">
      <c r="D1782" s="159"/>
      <c r="E1782" s="159"/>
      <c r="F1782" s="159"/>
      <c r="G1782" s="160"/>
    </row>
    <row r="1783" spans="4:7" s="114" customFormat="1">
      <c r="D1783" s="159"/>
      <c r="E1783" s="159"/>
      <c r="F1783" s="159"/>
      <c r="G1783" s="160"/>
    </row>
    <row r="1784" spans="4:7" s="114" customFormat="1">
      <c r="D1784" s="159"/>
      <c r="E1784" s="159"/>
      <c r="F1784" s="159"/>
      <c r="G1784" s="160"/>
    </row>
    <row r="1785" spans="4:7" s="114" customFormat="1">
      <c r="D1785" s="159"/>
      <c r="E1785" s="159"/>
      <c r="F1785" s="159"/>
      <c r="G1785" s="160"/>
    </row>
    <row r="1786" spans="4:7" s="114" customFormat="1">
      <c r="D1786" s="159"/>
      <c r="E1786" s="159"/>
      <c r="F1786" s="159"/>
      <c r="G1786" s="160"/>
    </row>
    <row r="1787" spans="4:7" s="114" customFormat="1">
      <c r="D1787" s="159"/>
      <c r="E1787" s="159"/>
      <c r="F1787" s="159"/>
      <c r="G1787" s="160"/>
    </row>
    <row r="1788" spans="4:7" s="114" customFormat="1">
      <c r="D1788" s="159"/>
      <c r="E1788" s="159"/>
      <c r="F1788" s="159"/>
      <c r="G1788" s="160"/>
    </row>
    <row r="1789" spans="4:7" s="114" customFormat="1">
      <c r="D1789" s="159"/>
      <c r="E1789" s="159"/>
      <c r="F1789" s="159"/>
      <c r="G1789" s="160"/>
    </row>
    <row r="1790" spans="4:7" s="114" customFormat="1">
      <c r="D1790" s="159"/>
      <c r="E1790" s="159"/>
      <c r="F1790" s="159"/>
      <c r="G1790" s="160"/>
    </row>
    <row r="1791" spans="4:7" s="114" customFormat="1">
      <c r="D1791" s="159"/>
      <c r="E1791" s="159"/>
      <c r="F1791" s="159"/>
      <c r="G1791" s="160"/>
    </row>
    <row r="1792" spans="4:7" s="114" customFormat="1">
      <c r="D1792" s="159"/>
      <c r="E1792" s="159"/>
      <c r="F1792" s="159"/>
      <c r="G1792" s="160"/>
    </row>
    <row r="1793" spans="4:7" s="114" customFormat="1">
      <c r="D1793" s="159"/>
      <c r="E1793" s="159"/>
      <c r="F1793" s="159"/>
      <c r="G1793" s="160"/>
    </row>
    <row r="1794" spans="4:7" s="114" customFormat="1">
      <c r="D1794" s="159"/>
      <c r="E1794" s="159"/>
      <c r="F1794" s="159"/>
      <c r="G1794" s="160"/>
    </row>
    <row r="1795" spans="4:7" s="114" customFormat="1">
      <c r="D1795" s="159"/>
      <c r="E1795" s="159"/>
      <c r="F1795" s="159"/>
      <c r="G1795" s="160"/>
    </row>
    <row r="1796" spans="4:7" s="114" customFormat="1">
      <c r="D1796" s="159"/>
      <c r="E1796" s="159"/>
      <c r="F1796" s="159"/>
      <c r="G1796" s="160"/>
    </row>
    <row r="1797" spans="4:7" s="114" customFormat="1">
      <c r="D1797" s="159"/>
      <c r="E1797" s="159"/>
      <c r="F1797" s="159"/>
      <c r="G1797" s="160"/>
    </row>
    <row r="1798" spans="4:7" s="114" customFormat="1">
      <c r="D1798" s="159"/>
      <c r="E1798" s="159"/>
      <c r="F1798" s="159"/>
      <c r="G1798" s="160"/>
    </row>
    <row r="1799" spans="4:7" s="114" customFormat="1">
      <c r="D1799" s="159"/>
      <c r="E1799" s="159"/>
      <c r="F1799" s="159"/>
      <c r="G1799" s="160"/>
    </row>
    <row r="1800" spans="4:7" s="114" customFormat="1">
      <c r="D1800" s="159"/>
      <c r="E1800" s="159"/>
      <c r="F1800" s="159"/>
      <c r="G1800" s="160"/>
    </row>
    <row r="1801" spans="4:7" s="114" customFormat="1">
      <c r="D1801" s="159"/>
      <c r="E1801" s="159"/>
      <c r="F1801" s="159"/>
      <c r="G1801" s="160"/>
    </row>
    <row r="1802" spans="4:7" s="114" customFormat="1">
      <c r="D1802" s="159"/>
      <c r="E1802" s="159"/>
      <c r="F1802" s="159"/>
      <c r="G1802" s="160"/>
    </row>
    <row r="1803" spans="4:7" s="114" customFormat="1">
      <c r="D1803" s="159"/>
      <c r="E1803" s="159"/>
      <c r="F1803" s="159"/>
      <c r="G1803" s="160"/>
    </row>
    <row r="1804" spans="4:7" s="114" customFormat="1">
      <c r="D1804" s="159"/>
      <c r="E1804" s="159"/>
      <c r="F1804" s="159"/>
      <c r="G1804" s="160"/>
    </row>
    <row r="1805" spans="4:7" s="114" customFormat="1">
      <c r="D1805" s="159"/>
      <c r="E1805" s="159"/>
      <c r="F1805" s="159"/>
      <c r="G1805" s="160"/>
    </row>
    <row r="1806" spans="4:7" s="114" customFormat="1">
      <c r="D1806" s="159"/>
      <c r="E1806" s="159"/>
      <c r="F1806" s="159"/>
      <c r="G1806" s="160"/>
    </row>
    <row r="1807" spans="4:7" s="114" customFormat="1">
      <c r="D1807" s="159"/>
      <c r="E1807" s="159"/>
      <c r="F1807" s="159"/>
      <c r="G1807" s="160"/>
    </row>
    <row r="1808" spans="4:7" s="114" customFormat="1">
      <c r="D1808" s="159"/>
      <c r="E1808" s="159"/>
      <c r="F1808" s="159"/>
      <c r="G1808" s="160"/>
    </row>
    <row r="1809" spans="4:7" s="114" customFormat="1">
      <c r="D1809" s="159"/>
      <c r="E1809" s="159"/>
      <c r="F1809" s="159"/>
      <c r="G1809" s="160"/>
    </row>
    <row r="1810" spans="4:7" s="114" customFormat="1">
      <c r="D1810" s="159"/>
      <c r="E1810" s="159"/>
      <c r="F1810" s="159"/>
      <c r="G1810" s="160"/>
    </row>
    <row r="1811" spans="4:7" s="114" customFormat="1">
      <c r="D1811" s="159"/>
      <c r="E1811" s="159"/>
      <c r="F1811" s="159"/>
      <c r="G1811" s="160"/>
    </row>
    <row r="1812" spans="4:7" s="114" customFormat="1">
      <c r="D1812" s="159"/>
      <c r="E1812" s="159"/>
      <c r="F1812" s="159"/>
      <c r="G1812" s="160"/>
    </row>
    <row r="1813" spans="4:7" s="114" customFormat="1">
      <c r="D1813" s="159"/>
      <c r="E1813" s="159"/>
      <c r="F1813" s="159"/>
      <c r="G1813" s="160"/>
    </row>
    <row r="1814" spans="4:7" s="114" customFormat="1">
      <c r="D1814" s="159"/>
      <c r="E1814" s="159"/>
      <c r="F1814" s="159"/>
      <c r="G1814" s="160"/>
    </row>
    <row r="1815" spans="4:7" s="114" customFormat="1">
      <c r="D1815" s="159"/>
      <c r="E1815" s="159"/>
      <c r="F1815" s="159"/>
      <c r="G1815" s="160"/>
    </row>
    <row r="1816" spans="4:7" s="114" customFormat="1">
      <c r="D1816" s="159"/>
      <c r="E1816" s="159"/>
      <c r="F1816" s="159"/>
      <c r="G1816" s="160"/>
    </row>
    <row r="1817" spans="4:7" s="114" customFormat="1">
      <c r="D1817" s="159"/>
      <c r="E1817" s="159"/>
      <c r="F1817" s="159"/>
      <c r="G1817" s="160"/>
    </row>
    <row r="1818" spans="4:7" s="114" customFormat="1">
      <c r="D1818" s="159"/>
      <c r="E1818" s="159"/>
      <c r="F1818" s="159"/>
      <c r="G1818" s="160"/>
    </row>
    <row r="1819" spans="4:7" s="114" customFormat="1">
      <c r="D1819" s="159"/>
      <c r="E1819" s="159"/>
      <c r="F1819" s="159"/>
      <c r="G1819" s="160"/>
    </row>
    <row r="1820" spans="4:7" s="114" customFormat="1">
      <c r="D1820" s="159"/>
      <c r="E1820" s="159"/>
      <c r="F1820" s="159"/>
      <c r="G1820" s="160"/>
    </row>
    <row r="1821" spans="4:7" s="114" customFormat="1">
      <c r="D1821" s="159"/>
      <c r="E1821" s="159"/>
      <c r="F1821" s="159"/>
      <c r="G1821" s="160"/>
    </row>
    <row r="1822" spans="4:7" s="114" customFormat="1">
      <c r="D1822" s="159"/>
      <c r="E1822" s="159"/>
      <c r="F1822" s="159"/>
      <c r="G1822" s="160"/>
    </row>
    <row r="1823" spans="4:7" s="114" customFormat="1">
      <c r="D1823" s="159"/>
      <c r="E1823" s="159"/>
      <c r="F1823" s="159"/>
      <c r="G1823" s="160"/>
    </row>
    <row r="1824" spans="4:7" s="114" customFormat="1">
      <c r="D1824" s="159"/>
      <c r="E1824" s="159"/>
      <c r="F1824" s="159"/>
      <c r="G1824" s="160"/>
    </row>
    <row r="1825" spans="4:7" s="114" customFormat="1">
      <c r="D1825" s="159"/>
      <c r="E1825" s="159"/>
      <c r="F1825" s="159"/>
      <c r="G1825" s="160"/>
    </row>
    <row r="1826" spans="4:7" s="114" customFormat="1">
      <c r="D1826" s="159"/>
      <c r="E1826" s="159"/>
      <c r="F1826" s="159"/>
      <c r="G1826" s="160"/>
    </row>
    <row r="1827" spans="4:7" s="114" customFormat="1">
      <c r="D1827" s="159"/>
      <c r="E1827" s="159"/>
      <c r="F1827" s="159"/>
      <c r="G1827" s="160"/>
    </row>
    <row r="1828" spans="4:7" s="114" customFormat="1">
      <c r="D1828" s="159"/>
      <c r="E1828" s="159"/>
      <c r="F1828" s="159"/>
      <c r="G1828" s="160"/>
    </row>
    <row r="1829" spans="4:7" s="114" customFormat="1">
      <c r="D1829" s="159"/>
      <c r="E1829" s="159"/>
      <c r="F1829" s="159"/>
      <c r="G1829" s="160"/>
    </row>
    <row r="1830" spans="4:7" s="114" customFormat="1">
      <c r="D1830" s="159"/>
      <c r="E1830" s="159"/>
      <c r="F1830" s="159"/>
      <c r="G1830" s="160"/>
    </row>
    <row r="1831" spans="4:7" s="114" customFormat="1">
      <c r="D1831" s="159"/>
      <c r="E1831" s="159"/>
      <c r="F1831" s="159"/>
      <c r="G1831" s="160"/>
    </row>
    <row r="1832" spans="4:7" s="114" customFormat="1">
      <c r="D1832" s="159"/>
      <c r="E1832" s="159"/>
      <c r="F1832" s="159"/>
      <c r="G1832" s="160"/>
    </row>
    <row r="1833" spans="4:7" s="114" customFormat="1">
      <c r="D1833" s="159"/>
      <c r="E1833" s="159"/>
      <c r="F1833" s="159"/>
      <c r="G1833" s="160"/>
    </row>
    <row r="1834" spans="4:7" s="114" customFormat="1">
      <c r="D1834" s="159"/>
      <c r="E1834" s="159"/>
      <c r="F1834" s="159"/>
      <c r="G1834" s="160"/>
    </row>
    <row r="1835" spans="4:7" s="114" customFormat="1">
      <c r="D1835" s="159"/>
      <c r="E1835" s="159"/>
      <c r="F1835" s="159"/>
      <c r="G1835" s="160"/>
    </row>
    <row r="1836" spans="4:7" s="114" customFormat="1">
      <c r="D1836" s="159"/>
      <c r="E1836" s="159"/>
      <c r="F1836" s="159"/>
      <c r="G1836" s="160"/>
    </row>
    <row r="1837" spans="4:7" s="114" customFormat="1">
      <c r="D1837" s="159"/>
      <c r="E1837" s="159"/>
      <c r="F1837" s="159"/>
      <c r="G1837" s="160"/>
    </row>
    <row r="1838" spans="4:7" s="114" customFormat="1">
      <c r="D1838" s="159"/>
      <c r="E1838" s="159"/>
      <c r="F1838" s="159"/>
      <c r="G1838" s="160"/>
    </row>
    <row r="1839" spans="4:7" s="114" customFormat="1">
      <c r="D1839" s="159"/>
      <c r="E1839" s="159"/>
      <c r="F1839" s="159"/>
      <c r="G1839" s="160"/>
    </row>
    <row r="1840" spans="4:7" s="114" customFormat="1">
      <c r="D1840" s="159"/>
      <c r="E1840" s="159"/>
      <c r="F1840" s="159"/>
      <c r="G1840" s="160"/>
    </row>
    <row r="1841" spans="4:7" s="114" customFormat="1">
      <c r="D1841" s="159"/>
      <c r="E1841" s="159"/>
      <c r="F1841" s="159"/>
      <c r="G1841" s="160"/>
    </row>
    <row r="1842" spans="4:7" s="114" customFormat="1">
      <c r="D1842" s="159"/>
      <c r="E1842" s="159"/>
      <c r="F1842" s="159"/>
      <c r="G1842" s="160"/>
    </row>
    <row r="1843" spans="4:7" s="114" customFormat="1">
      <c r="D1843" s="159"/>
      <c r="E1843" s="159"/>
      <c r="F1843" s="159"/>
      <c r="G1843" s="160"/>
    </row>
    <row r="1844" spans="4:7" s="114" customFormat="1">
      <c r="D1844" s="159"/>
      <c r="E1844" s="159"/>
      <c r="F1844" s="159"/>
      <c r="G1844" s="160"/>
    </row>
    <row r="1845" spans="4:7" s="114" customFormat="1">
      <c r="D1845" s="159"/>
      <c r="E1845" s="159"/>
      <c r="F1845" s="159"/>
      <c r="G1845" s="160"/>
    </row>
    <row r="1846" spans="4:7" s="114" customFormat="1">
      <c r="D1846" s="159"/>
      <c r="E1846" s="159"/>
      <c r="F1846" s="159"/>
      <c r="G1846" s="160"/>
    </row>
    <row r="1847" spans="4:7" s="114" customFormat="1">
      <c r="D1847" s="159"/>
      <c r="E1847" s="159"/>
      <c r="F1847" s="159"/>
      <c r="G1847" s="160"/>
    </row>
    <row r="1848" spans="4:7" s="114" customFormat="1">
      <c r="D1848" s="159"/>
      <c r="E1848" s="159"/>
      <c r="F1848" s="159"/>
      <c r="G1848" s="160"/>
    </row>
    <row r="1849" spans="4:7" s="114" customFormat="1">
      <c r="D1849" s="159"/>
      <c r="E1849" s="159"/>
      <c r="F1849" s="159"/>
      <c r="G1849" s="160"/>
    </row>
    <row r="1850" spans="4:7" s="114" customFormat="1">
      <c r="D1850" s="159"/>
      <c r="E1850" s="159"/>
      <c r="F1850" s="159"/>
      <c r="G1850" s="160"/>
    </row>
    <row r="1851" spans="4:7" s="114" customFormat="1">
      <c r="D1851" s="159"/>
      <c r="E1851" s="159"/>
      <c r="F1851" s="159"/>
      <c r="G1851" s="160"/>
    </row>
    <row r="1852" spans="4:7" s="114" customFormat="1">
      <c r="D1852" s="159"/>
      <c r="E1852" s="159"/>
      <c r="F1852" s="159"/>
      <c r="G1852" s="160"/>
    </row>
    <row r="1853" spans="4:7" s="114" customFormat="1">
      <c r="D1853" s="159"/>
      <c r="E1853" s="159"/>
      <c r="F1853" s="159"/>
      <c r="G1853" s="160"/>
    </row>
    <row r="1854" spans="4:7" s="114" customFormat="1">
      <c r="D1854" s="159"/>
      <c r="E1854" s="159"/>
      <c r="F1854" s="159"/>
      <c r="G1854" s="160"/>
    </row>
    <row r="1855" spans="4:7" s="114" customFormat="1">
      <c r="D1855" s="159"/>
      <c r="E1855" s="159"/>
      <c r="F1855" s="159"/>
      <c r="G1855" s="160"/>
    </row>
    <row r="1856" spans="4:7" s="114" customFormat="1">
      <c r="D1856" s="159"/>
      <c r="E1856" s="159"/>
      <c r="F1856" s="159"/>
      <c r="G1856" s="160"/>
    </row>
    <row r="1857" spans="4:7" s="114" customFormat="1">
      <c r="D1857" s="159"/>
      <c r="E1857" s="159"/>
      <c r="F1857" s="159"/>
      <c r="G1857" s="160"/>
    </row>
    <row r="1858" spans="4:7" s="114" customFormat="1">
      <c r="D1858" s="159"/>
      <c r="E1858" s="159"/>
      <c r="F1858" s="159"/>
      <c r="G1858" s="160"/>
    </row>
    <row r="1859" spans="4:7" s="114" customFormat="1">
      <c r="D1859" s="159"/>
      <c r="E1859" s="159"/>
      <c r="F1859" s="159"/>
      <c r="G1859" s="1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4" sqref="D4"/>
    </sheetView>
  </sheetViews>
  <sheetFormatPr defaultRowHeight="12.75"/>
  <cols>
    <col min="1" max="1" width="22.6640625" customWidth="1"/>
    <col min="2" max="2" width="14.1640625" bestFit="1" customWidth="1"/>
    <col min="3" max="3" width="15.1640625" bestFit="1" customWidth="1"/>
    <col min="4" max="4" width="13.6640625" bestFit="1" customWidth="1"/>
  </cols>
  <sheetData>
    <row r="1" spans="1:4">
      <c r="A1" s="161" t="s">
        <v>2284</v>
      </c>
    </row>
    <row r="3" spans="1:4">
      <c r="A3" s="30" t="s">
        <v>2285</v>
      </c>
      <c r="B3" s="30" t="s">
        <v>2290</v>
      </c>
      <c r="C3" s="30" t="s">
        <v>2291</v>
      </c>
      <c r="D3" s="30" t="s">
        <v>2293</v>
      </c>
    </row>
    <row r="4" spans="1:4">
      <c r="A4" s="30" t="s">
        <v>2286</v>
      </c>
      <c r="B4" s="162">
        <f>'primo trimestre'!G1143</f>
        <v>4011417.049999998</v>
      </c>
      <c r="C4" s="162">
        <f>'primo trimestre'!H1144</f>
        <v>46453577.739999987</v>
      </c>
      <c r="D4" s="162">
        <f>C4/B4</f>
        <v>11.580341101656336</v>
      </c>
    </row>
    <row r="5" spans="1:4">
      <c r="A5" s="30" t="s">
        <v>2287</v>
      </c>
      <c r="B5" s="162">
        <f>'secondo trimestre'!G1188</f>
        <v>3079579.0299999961</v>
      </c>
      <c r="C5" s="162">
        <f>'secondo trimestre'!H1189</f>
        <v>9398598.8100000117</v>
      </c>
      <c r="D5" s="162">
        <f t="shared" ref="D5:D8" si="0">C5/B5</f>
        <v>3.0519102508630942</v>
      </c>
    </row>
    <row r="6" spans="1:4">
      <c r="A6" s="30" t="s">
        <v>2288</v>
      </c>
      <c r="B6" s="162">
        <f>'terzo trimestre'!H864</f>
        <v>2838393.3600000017</v>
      </c>
      <c r="C6" s="162">
        <f>'terzo trimestre'!I865</f>
        <v>36865379.189999998</v>
      </c>
      <c r="D6" s="162">
        <f t="shared" si="0"/>
        <v>12.988114934851728</v>
      </c>
    </row>
    <row r="7" spans="1:4">
      <c r="A7" s="30" t="s">
        <v>2289</v>
      </c>
      <c r="B7" s="162">
        <f>'quarto trimestre'!G1482</f>
        <v>4551117.7800000031</v>
      </c>
      <c r="C7" s="162">
        <f>'quarto trimestre'!H1483</f>
        <v>108217188.7500001</v>
      </c>
      <c r="D7" s="162">
        <f t="shared" si="0"/>
        <v>23.778156044557484</v>
      </c>
    </row>
    <row r="8" spans="1:4">
      <c r="A8" s="30" t="s">
        <v>2292</v>
      </c>
      <c r="B8" s="162">
        <f>SUM(B4:B7)</f>
        <v>14480507.219999999</v>
      </c>
      <c r="C8" s="162">
        <f>SUM(C4:C7)</f>
        <v>200934744.4900001</v>
      </c>
      <c r="D8" s="162">
        <f t="shared" si="0"/>
        <v>13.876222803333551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primo trimestre</vt:lpstr>
      <vt:lpstr>secondo trimestre</vt:lpstr>
      <vt:lpstr>terzo trimestre</vt:lpstr>
      <vt:lpstr>quarto trimestre</vt:lpstr>
      <vt:lpstr>TOTALE ANNO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\376\377\000S\000t\000a\000m\000p\000a\000 \000T\000e\000m\000p\000i\000 \000P\000a\000g\000a\000m\000e\000n\000t\000o</dc:title>
  <dc:creator>\376\377\000m\000f\000a\000l\000a\000s\000c\000a</dc:creator>
  <cp:lastModifiedBy> </cp:lastModifiedBy>
  <dcterms:created xsi:type="dcterms:W3CDTF">2017-07-21T11:19:02Z</dcterms:created>
  <dcterms:modified xsi:type="dcterms:W3CDTF">2018-03-27T11:39:34Z</dcterms:modified>
</cp:coreProperties>
</file>